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tabRatio="655" activeTab="0"/>
  </bookViews>
  <sheets>
    <sheet name="Bruttolohn bekannt" sheetId="1" r:id="rId1"/>
    <sheet name="Nettolohn bekannt" sheetId="2" r:id="rId2"/>
  </sheets>
  <definedNames/>
  <calcPr fullCalcOnLoad="1"/>
</workbook>
</file>

<file path=xl/sharedStrings.xml><?xml version="1.0" encoding="utf-8"?>
<sst xmlns="http://schemas.openxmlformats.org/spreadsheetml/2006/main" count="207" uniqueCount="76">
  <si>
    <t>Lohnabrechnung</t>
  </si>
  <si>
    <t>Angestelltenkosten</t>
  </si>
  <si>
    <t>Arbeitgeber</t>
  </si>
  <si>
    <t>Name und Vorname des Arbeiters</t>
  </si>
  <si>
    <t>Nationalität</t>
  </si>
  <si>
    <t>Lohn vom</t>
  </si>
  <si>
    <t>bis</t>
  </si>
  <si>
    <t>AHV-Nr.</t>
  </si>
  <si>
    <t>I. Lohn</t>
  </si>
  <si>
    <t>sFr.</t>
  </si>
  <si>
    <t>1. Barlohn</t>
  </si>
  <si>
    <t>Stunden à Fr.</t>
  </si>
  <si>
    <t>oder</t>
  </si>
  <si>
    <t>Monatslohn</t>
  </si>
  <si>
    <t>+</t>
  </si>
  <si>
    <t>2. Naturallohn</t>
  </si>
  <si>
    <t>a) Verpflegung und Unterkunft</t>
  </si>
  <si>
    <t xml:space="preserve">Zusätzlich zum AHV-Lohn von </t>
  </si>
  <si>
    <t xml:space="preserve">gemäss der Lohnabrechnung, hat der Arbeitgeber 'seine' Beiträge an die </t>
  </si>
  <si>
    <t>b)</t>
  </si>
  <si>
    <t>gesetzlich vorgeschriebenen Versicherungen zu leisten, was zu untenstehenden Kosten für den Arbeitgeber führt.</t>
  </si>
  <si>
    <t>3. Andere AHV-beitragspflichtige Leistungen</t>
  </si>
  <si>
    <t>a) Überstunden</t>
  </si>
  <si>
    <t>Stunden</t>
  </si>
  <si>
    <t>à Fr.</t>
  </si>
  <si>
    <t>b) Freizeit- und Ferienentschädigung</t>
  </si>
  <si>
    <t>c)</t>
  </si>
  <si>
    <t>4. Bruttolohn</t>
  </si>
  <si>
    <t>AHV-beitragspflichtig</t>
  </si>
  <si>
    <t>=</t>
  </si>
  <si>
    <t>II. Abzüge</t>
  </si>
  <si>
    <t>Arbeitnehmeranteil</t>
  </si>
  <si>
    <t>Prämiensatz</t>
  </si>
  <si>
    <t>-</t>
  </si>
  <si>
    <t>b) Krankenkasse</t>
  </si>
  <si>
    <t>Monatsprämie</t>
  </si>
  <si>
    <t>c) Krankentaggeld</t>
  </si>
  <si>
    <r>
      <t>d) Unfallversicherung (</t>
    </r>
    <r>
      <rPr>
        <b/>
        <sz val="8"/>
        <rFont val="Arial"/>
        <family val="0"/>
      </rPr>
      <t>NBU</t>
    </r>
    <r>
      <rPr>
        <sz val="8"/>
        <rFont val="Arial"/>
        <family val="2"/>
      </rPr>
      <t>)</t>
    </r>
  </si>
  <si>
    <r>
      <t>d) Unfallversicherung (</t>
    </r>
    <r>
      <rPr>
        <b/>
        <u val="single"/>
        <sz val="8"/>
        <rFont val="Arial"/>
        <family val="2"/>
      </rPr>
      <t>BU</t>
    </r>
    <r>
      <rPr>
        <sz val="8"/>
        <rFont val="Arial"/>
        <family val="2"/>
      </rPr>
      <t>)</t>
    </r>
  </si>
  <si>
    <t>e) Berufliche Vorsorge</t>
  </si>
  <si>
    <t>Steuersatz</t>
  </si>
  <si>
    <t>Brutto-Lohnkosten Arbeitgeber</t>
  </si>
  <si>
    <t>h) Vorschuss</t>
  </si>
  <si>
    <t>i)</t>
  </si>
  <si>
    <t>5. Nettolohn</t>
  </si>
  <si>
    <t>III. Nicht AHV-beitragspflichtige Leistungen</t>
  </si>
  <si>
    <t>a) Familienzulagen</t>
  </si>
  <si>
    <t>b) Rückvergütung von Spesen</t>
  </si>
  <si>
    <t>6. Auszahlung</t>
  </si>
  <si>
    <t>Arbeitszeit-, Überzeit- und Freizeitkontrolle</t>
  </si>
  <si>
    <t>Stundenzahl</t>
  </si>
  <si>
    <t>Überstunden</t>
  </si>
  <si>
    <t>Bemerkungen</t>
  </si>
  <si>
    <t>Total</t>
  </si>
  <si>
    <t>, den</t>
  </si>
  <si>
    <t>Unterschrift des Arbeiters</t>
  </si>
  <si>
    <t>Unterschrift des Arbeitgebers</t>
  </si>
  <si>
    <t>CH</t>
  </si>
  <si>
    <t>1. Nettolohn</t>
  </si>
  <si>
    <t>oder Monatsnettolohn</t>
  </si>
  <si>
    <t>4.Netto- und Naturallohn</t>
  </si>
  <si>
    <t>d) Unfallversicherung (NBU)</t>
  </si>
  <si>
    <t>5. Bruttolohn AHV-beitragspflichtig</t>
  </si>
  <si>
    <t>Stunden              à Fr.</t>
  </si>
  <si>
    <t>b) Familienzulagen</t>
  </si>
  <si>
    <t>f) Quellensteuer</t>
  </si>
  <si>
    <t>Arbeitnehmer</t>
  </si>
  <si>
    <t>g) Naturallohn gemäss Rubrik I, Ziffer 2</t>
  </si>
  <si>
    <t>nur für Ausländer</t>
  </si>
  <si>
    <t>CHF</t>
  </si>
  <si>
    <t>a) AHV, IV, EO, AVIG</t>
  </si>
  <si>
    <t>Geb.</t>
  </si>
  <si>
    <t>AHV,IV,EO 5.3%;   ALV 1.10%</t>
  </si>
  <si>
    <t>Tarif Landwirtschaft (Kombi), Wartefrist 30 Tage</t>
  </si>
  <si>
    <t>Tarif Landwirtschaft</t>
  </si>
  <si>
    <t>versichert ist nur Lohnanteil über Fr. 2'143.75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</si>
</sst>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"/>
    <numFmt numFmtId="177" formatCode="0.000%"/>
    <numFmt numFmtId="178" formatCode="&quot;SFr.&quot;\ #,##0.00"/>
    <numFmt numFmtId="179" formatCode="0.0"/>
    <numFmt numFmtId="180" formatCode="_ &quot;SFr.&quot;\ * #,##0.0_ ;_ &quot;SFr.&quot;\ * \-#,##0.0_ ;_ &quot;SFr.&quot;\ * &quot;-&quot;?_ ;_ @_ "/>
    <numFmt numFmtId="181" formatCode="_ * #,##0.0_ ;_ * \-#,##0.0_ ;_ * &quot;-&quot;?_ ;_ @_ "/>
    <numFmt numFmtId="182" formatCode="_ * #,##0.00_ ;_ * \-#,##0.00_ ;_ * &quot;-&quot;?_ ;_ @_ "/>
    <numFmt numFmtId="183" formatCode="_ * #,##0.000_ ;_ * \-#,##0.000_ ;_ * &quot;-&quot;?_ ;_ @_ "/>
    <numFmt numFmtId="184" formatCode="_ * #,##0.0000_ ;_ * \-#,##0.0000_ ;_ * &quot;-&quot;?_ ;_ @_ "/>
    <numFmt numFmtId="185" formatCode="_ * #,##0_ ;_ * \-#,##0_ ;_ * &quot;-&quot;?_ ;_ @_ "/>
    <numFmt numFmtId="186" formatCode="0.0000"/>
    <numFmt numFmtId="187" formatCode="0.00000"/>
    <numFmt numFmtId="188" formatCode="0.0%"/>
    <numFmt numFmtId="189" formatCode="#,##0.0;\-#,##0.0"/>
    <numFmt numFmtId="190" formatCode="0.0000%"/>
    <numFmt numFmtId="191" formatCode="[$-807]dddd\,\ d\.\ mmmm\ yyyy"/>
    <numFmt numFmtId="192" formatCode="#,##0.0_ ;\-#,##0.0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4" fontId="5" fillId="0" borderId="22" xfId="0" applyNumberFormat="1" applyFont="1" applyBorder="1" applyAlignment="1" applyProtection="1">
      <alignment/>
      <protection locked="0"/>
    </xf>
    <xf numFmtId="179" fontId="8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177" fontId="6" fillId="3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1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 applyProtection="1">
      <alignment/>
      <protection locked="0"/>
    </xf>
    <xf numFmtId="180" fontId="5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43" fontId="5" fillId="0" borderId="22" xfId="0" applyNumberFormat="1" applyFont="1" applyBorder="1" applyAlignment="1" applyProtection="1">
      <alignment/>
      <protection locked="0"/>
    </xf>
    <xf numFmtId="43" fontId="5" fillId="0" borderId="0" xfId="0" applyNumberFormat="1" applyFont="1" applyAlignment="1">
      <alignment/>
    </xf>
    <xf numFmtId="43" fontId="5" fillId="0" borderId="19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5" fillId="0" borderId="16" xfId="0" applyNumberFormat="1" applyFont="1" applyBorder="1" applyAlignment="1">
      <alignment horizontal="center"/>
    </xf>
    <xf numFmtId="43" fontId="5" fillId="0" borderId="23" xfId="0" applyNumberFormat="1" applyFont="1" applyBorder="1" applyAlignment="1">
      <alignment/>
    </xf>
    <xf numFmtId="43" fontId="8" fillId="0" borderId="19" xfId="0" applyNumberFormat="1" applyFont="1" applyBorder="1" applyAlignment="1">
      <alignment/>
    </xf>
    <xf numFmtId="43" fontId="8" fillId="0" borderId="15" xfId="0" applyNumberFormat="1" applyFont="1" applyBorder="1" applyAlignment="1">
      <alignment/>
    </xf>
    <xf numFmtId="43" fontId="8" fillId="33" borderId="20" xfId="0" applyNumberFormat="1" applyFont="1" applyFill="1" applyBorder="1" applyAlignment="1">
      <alignment/>
    </xf>
    <xf numFmtId="43" fontId="8" fillId="33" borderId="16" xfId="0" applyNumberFormat="1" applyFont="1" applyFill="1" applyBorder="1" applyAlignment="1">
      <alignment/>
    </xf>
    <xf numFmtId="43" fontId="8" fillId="0" borderId="24" xfId="0" applyNumberFormat="1" applyFont="1" applyBorder="1" applyAlignment="1">
      <alignment/>
    </xf>
    <xf numFmtId="43" fontId="8" fillId="0" borderId="22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43" fontId="0" fillId="33" borderId="0" xfId="0" applyNumberFormat="1" applyFill="1" applyBorder="1" applyAlignment="1">
      <alignment/>
    </xf>
    <xf numFmtId="0" fontId="5" fillId="0" borderId="22" xfId="0" applyFont="1" applyFill="1" applyBorder="1" applyAlignment="1" applyProtection="1">
      <alignment/>
      <protection locked="0"/>
    </xf>
    <xf numFmtId="43" fontId="5" fillId="0" borderId="22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3" fontId="5" fillId="0" borderId="0" xfId="0" applyNumberFormat="1" applyFont="1" applyFill="1" applyAlignment="1" applyProtection="1">
      <alignment/>
      <protection locked="0"/>
    </xf>
    <xf numFmtId="0" fontId="11" fillId="0" borderId="22" xfId="0" applyFont="1" applyFill="1" applyBorder="1" applyAlignment="1" applyProtection="1">
      <alignment/>
      <protection locked="0"/>
    </xf>
    <xf numFmtId="2" fontId="5" fillId="0" borderId="15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0" fontId="12" fillId="0" borderId="0" xfId="0" applyFont="1" applyAlignment="1">
      <alignment/>
    </xf>
    <xf numFmtId="177" fontId="5" fillId="0" borderId="15" xfId="51" applyNumberFormat="1" applyFont="1" applyBorder="1" applyAlignment="1">
      <alignment/>
    </xf>
    <xf numFmtId="181" fontId="5" fillId="0" borderId="23" xfId="0" applyNumberFormat="1" applyFont="1" applyBorder="1" applyAlignment="1">
      <alignment/>
    </xf>
    <xf numFmtId="181" fontId="5" fillId="0" borderId="18" xfId="0" applyNumberFormat="1" applyFont="1" applyBorder="1" applyAlignment="1">
      <alignment/>
    </xf>
    <xf numFmtId="189" fontId="5" fillId="0" borderId="23" xfId="0" applyNumberFormat="1" applyFont="1" applyBorder="1" applyAlignment="1">
      <alignment/>
    </xf>
    <xf numFmtId="189" fontId="5" fillId="0" borderId="20" xfId="0" applyNumberFormat="1" applyFont="1" applyBorder="1" applyAlignment="1">
      <alignment/>
    </xf>
    <xf numFmtId="189" fontId="5" fillId="0" borderId="15" xfId="0" applyNumberFormat="1" applyFont="1" applyBorder="1" applyAlignment="1">
      <alignment/>
    </xf>
    <xf numFmtId="189" fontId="5" fillId="33" borderId="20" xfId="0" applyNumberFormat="1" applyFont="1" applyFill="1" applyBorder="1" applyAlignment="1" applyProtection="1">
      <alignment/>
      <protection locked="0"/>
    </xf>
    <xf numFmtId="189" fontId="5" fillId="33" borderId="20" xfId="0" applyNumberFormat="1" applyFont="1" applyFill="1" applyBorder="1" applyAlignment="1" applyProtection="1">
      <alignment horizontal="right"/>
      <protection/>
    </xf>
    <xf numFmtId="179" fontId="5" fillId="0" borderId="15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79" fontId="6" fillId="0" borderId="25" xfId="0" applyNumberFormat="1" applyFont="1" applyBorder="1" applyAlignment="1">
      <alignment/>
    </xf>
    <xf numFmtId="10" fontId="5" fillId="0" borderId="22" xfId="0" applyNumberFormat="1" applyFont="1" applyBorder="1" applyAlignment="1" applyProtection="1">
      <alignment/>
      <protection locked="0"/>
    </xf>
    <xf numFmtId="181" fontId="5" fillId="0" borderId="20" xfId="0" applyNumberFormat="1" applyFont="1" applyBorder="1" applyAlignment="1" applyProtection="1">
      <alignment/>
      <protection/>
    </xf>
    <xf numFmtId="181" fontId="5" fillId="0" borderId="20" xfId="0" applyNumberFormat="1" applyFont="1" applyBorder="1" applyAlignment="1">
      <alignment/>
    </xf>
    <xf numFmtId="181" fontId="5" fillId="0" borderId="15" xfId="0" applyNumberFormat="1" applyFont="1" applyBorder="1" applyAlignment="1">
      <alignment/>
    </xf>
    <xf numFmtId="181" fontId="5" fillId="33" borderId="20" xfId="0" applyNumberFormat="1" applyFont="1" applyFill="1" applyBorder="1" applyAlignment="1" applyProtection="1">
      <alignment/>
      <protection locked="0"/>
    </xf>
    <xf numFmtId="181" fontId="5" fillId="33" borderId="20" xfId="0" applyNumberFormat="1" applyFont="1" applyFill="1" applyBorder="1" applyAlignment="1" applyProtection="1">
      <alignment/>
      <protection/>
    </xf>
    <xf numFmtId="181" fontId="0" fillId="0" borderId="23" xfId="0" applyNumberFormat="1" applyBorder="1" applyAlignment="1">
      <alignment/>
    </xf>
    <xf numFmtId="0" fontId="6" fillId="0" borderId="22" xfId="0" applyFont="1" applyFill="1" applyBorder="1" applyAlignment="1" applyProtection="1">
      <alignment/>
      <protection locked="0"/>
    </xf>
    <xf numFmtId="189" fontId="5" fillId="0" borderId="20" xfId="0" applyNumberFormat="1" applyFont="1" applyBorder="1" applyAlignment="1">
      <alignment horizontal="right"/>
    </xf>
    <xf numFmtId="179" fontId="6" fillId="34" borderId="25" xfId="0" applyNumberFormat="1" applyFont="1" applyFill="1" applyBorder="1" applyAlignment="1" applyProtection="1">
      <alignment/>
      <protection locked="0"/>
    </xf>
    <xf numFmtId="182" fontId="6" fillId="34" borderId="25" xfId="0" applyNumberFormat="1" applyFont="1" applyFill="1" applyBorder="1" applyAlignment="1" applyProtection="1">
      <alignment/>
      <protection locked="0"/>
    </xf>
    <xf numFmtId="2" fontId="6" fillId="34" borderId="25" xfId="0" applyNumberFormat="1" applyFont="1" applyFill="1" applyBorder="1" applyAlignment="1" applyProtection="1">
      <alignment/>
      <protection locked="0"/>
    </xf>
    <xf numFmtId="177" fontId="6" fillId="34" borderId="26" xfId="0" applyNumberFormat="1" applyFont="1" applyFill="1" applyBorder="1" applyAlignment="1" applyProtection="1">
      <alignment/>
      <protection locked="0"/>
    </xf>
    <xf numFmtId="2" fontId="6" fillId="34" borderId="27" xfId="0" applyNumberFormat="1" applyFont="1" applyFill="1" applyBorder="1" applyAlignment="1" applyProtection="1">
      <alignment/>
      <protection locked="0"/>
    </xf>
    <xf numFmtId="177" fontId="6" fillId="34" borderId="27" xfId="0" applyNumberFormat="1" applyFont="1" applyFill="1" applyBorder="1" applyAlignment="1" applyProtection="1">
      <alignment/>
      <protection locked="0"/>
    </xf>
    <xf numFmtId="177" fontId="6" fillId="34" borderId="28" xfId="0" applyNumberFormat="1" applyFont="1" applyFill="1" applyBorder="1" applyAlignment="1" applyProtection="1">
      <alignment/>
      <protection locked="0"/>
    </xf>
    <xf numFmtId="181" fontId="6" fillId="34" borderId="25" xfId="0" applyNumberFormat="1" applyFont="1" applyFill="1" applyBorder="1" applyAlignment="1" applyProtection="1">
      <alignment/>
      <protection locked="0"/>
    </xf>
    <xf numFmtId="189" fontId="6" fillId="34" borderId="29" xfId="0" applyNumberFormat="1" applyFont="1" applyFill="1" applyBorder="1" applyAlignment="1" applyProtection="1">
      <alignment/>
      <protection locked="0"/>
    </xf>
    <xf numFmtId="189" fontId="6" fillId="34" borderId="28" xfId="0" applyNumberFormat="1" applyFont="1" applyFill="1" applyBorder="1" applyAlignment="1" applyProtection="1">
      <alignment/>
      <protection locked="0"/>
    </xf>
    <xf numFmtId="181" fontId="5" fillId="34" borderId="29" xfId="0" applyNumberFormat="1" applyFont="1" applyFill="1" applyBorder="1" applyAlignment="1" applyProtection="1">
      <alignment/>
      <protection locked="0"/>
    </xf>
    <xf numFmtId="181" fontId="6" fillId="34" borderId="30" xfId="0" applyNumberFormat="1" applyFont="1" applyFill="1" applyBorder="1" applyAlignment="1" applyProtection="1">
      <alignment/>
      <protection locked="0"/>
    </xf>
    <xf numFmtId="181" fontId="6" fillId="34" borderId="28" xfId="0" applyNumberFormat="1" applyFont="1" applyFill="1" applyBorder="1" applyAlignment="1" applyProtection="1">
      <alignment/>
      <protection locked="0"/>
    </xf>
    <xf numFmtId="14" fontId="5" fillId="0" borderId="22" xfId="0" applyNumberFormat="1" applyFont="1" applyFill="1" applyBorder="1" applyAlignment="1" applyProtection="1">
      <alignment/>
      <protection locked="0"/>
    </xf>
    <xf numFmtId="189" fontId="5" fillId="34" borderId="29" xfId="0" applyNumberFormat="1" applyFont="1" applyFill="1" applyBorder="1" applyAlignment="1" applyProtection="1">
      <alignment/>
      <protection locked="0"/>
    </xf>
    <xf numFmtId="189" fontId="6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177" fontId="6" fillId="35" borderId="0" xfId="0" applyNumberFormat="1" applyFont="1" applyFill="1" applyAlignment="1" applyProtection="1">
      <alignment/>
      <protection locked="0"/>
    </xf>
    <xf numFmtId="177" fontId="6" fillId="35" borderId="0" xfId="51" applyNumberFormat="1" applyFont="1" applyFill="1" applyAlignment="1" applyProtection="1">
      <alignment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showGridLines="0" tabSelected="1" zoomScalePageLayoutView="0" workbookViewId="0" topLeftCell="A1">
      <selection activeCell="G38" sqref="G38"/>
    </sheetView>
  </sheetViews>
  <sheetFormatPr defaultColWidth="11.421875" defaultRowHeight="12.75"/>
  <cols>
    <col min="1" max="1" width="7.28125" style="0" customWidth="1"/>
    <col min="2" max="2" width="9.00390625" style="0" customWidth="1"/>
    <col min="3" max="3" width="7.421875" style="0" customWidth="1"/>
    <col min="4" max="4" width="9.28125" style="0" customWidth="1"/>
    <col min="5" max="5" width="7.00390625" style="0" customWidth="1"/>
    <col min="6" max="6" width="7.421875" style="0" customWidth="1"/>
    <col min="7" max="7" width="8.28125" style="0" customWidth="1"/>
    <col min="8" max="8" width="7.00390625" style="0" customWidth="1"/>
    <col min="9" max="9" width="6.28125" style="0" customWidth="1"/>
    <col min="10" max="10" width="7.57421875" style="0" customWidth="1"/>
    <col min="11" max="11" width="8.140625" style="0" customWidth="1"/>
    <col min="12" max="12" width="9.7109375" style="59" customWidth="1"/>
    <col min="13" max="13" width="21.7109375" style="0" customWidth="1"/>
    <col min="14" max="14" width="9.8515625" style="0" customWidth="1"/>
    <col min="15" max="15" width="9.140625" style="0" customWidth="1"/>
    <col min="16" max="16" width="9.421875" style="0" customWidth="1"/>
    <col min="17" max="17" width="7.00390625" style="0" customWidth="1"/>
    <col min="18" max="18" width="4.140625" style="0" customWidth="1"/>
    <col min="19" max="19" width="9.57421875" style="0" customWidth="1"/>
    <col min="20" max="20" width="13.421875" style="0" customWidth="1"/>
    <col min="21" max="21" width="11.140625" style="0" customWidth="1"/>
  </cols>
  <sheetData>
    <row r="1" spans="1:13" ht="18">
      <c r="A1" s="2" t="s">
        <v>0</v>
      </c>
      <c r="D1" s="1"/>
      <c r="E1" s="60"/>
      <c r="F1" s="61"/>
      <c r="G1" s="61"/>
      <c r="H1" s="61"/>
      <c r="I1" s="61"/>
      <c r="J1" s="1"/>
      <c r="K1" s="1"/>
      <c r="L1" s="62"/>
      <c r="M1" s="39" t="s">
        <v>1</v>
      </c>
    </row>
    <row r="2" spans="1:15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45"/>
      <c r="M2" s="9"/>
      <c r="N2" s="6"/>
      <c r="O2" s="6"/>
    </row>
    <row r="3" spans="1:17" ht="12.75">
      <c r="A3" s="3" t="s">
        <v>2</v>
      </c>
      <c r="B3" s="3"/>
      <c r="C3" s="3"/>
      <c r="D3" s="3"/>
      <c r="E3" s="63"/>
      <c r="F3" s="63"/>
      <c r="G3" s="63"/>
      <c r="H3" s="63"/>
      <c r="I3" s="63"/>
      <c r="J3" s="63"/>
      <c r="K3" s="63"/>
      <c r="L3" s="64"/>
      <c r="M3" s="3" t="s">
        <v>2</v>
      </c>
      <c r="N3" s="6"/>
      <c r="O3" s="63">
        <f>E3</f>
        <v>0</v>
      </c>
      <c r="P3" s="32"/>
      <c r="Q3" s="32"/>
    </row>
    <row r="4" spans="1:15" ht="4.5" customHeight="1">
      <c r="A4" s="3"/>
      <c r="B4" s="3"/>
      <c r="C4" s="3"/>
      <c r="D4" s="3"/>
      <c r="E4" s="65"/>
      <c r="F4" s="65"/>
      <c r="G4" s="65"/>
      <c r="H4" s="65"/>
      <c r="I4" s="65"/>
      <c r="J4" s="65"/>
      <c r="K4" s="65"/>
      <c r="L4" s="66"/>
      <c r="M4" s="9"/>
      <c r="N4" s="6"/>
      <c r="O4" s="65"/>
    </row>
    <row r="5" spans="1:17" ht="12.75">
      <c r="A5" s="3" t="s">
        <v>66</v>
      </c>
      <c r="B5" s="3"/>
      <c r="C5" s="3"/>
      <c r="D5" s="3"/>
      <c r="E5" s="63"/>
      <c r="F5" s="63"/>
      <c r="G5" s="63"/>
      <c r="H5" s="63"/>
      <c r="I5" s="63"/>
      <c r="J5" s="89"/>
      <c r="K5" s="63"/>
      <c r="L5" s="64"/>
      <c r="M5" s="3" t="s">
        <v>66</v>
      </c>
      <c r="N5" s="6"/>
      <c r="O5" s="63">
        <f>E5</f>
        <v>0</v>
      </c>
      <c r="P5" s="32"/>
      <c r="Q5" s="32"/>
    </row>
    <row r="6" spans="1:15" ht="4.5" customHeight="1">
      <c r="A6" s="3"/>
      <c r="B6" s="3"/>
      <c r="C6" s="3"/>
      <c r="D6" s="3"/>
      <c r="E6" s="65"/>
      <c r="F6" s="65"/>
      <c r="G6" s="65"/>
      <c r="H6" s="65"/>
      <c r="I6" s="65"/>
      <c r="J6" s="65"/>
      <c r="K6" s="65"/>
      <c r="L6" s="66"/>
      <c r="M6" s="9"/>
      <c r="N6" s="6"/>
      <c r="O6" s="6"/>
    </row>
    <row r="7" spans="1:15" ht="12.75">
      <c r="A7" s="3" t="s">
        <v>4</v>
      </c>
      <c r="B7" s="3"/>
      <c r="C7" s="3"/>
      <c r="D7" s="3"/>
      <c r="E7" s="104"/>
      <c r="F7" s="63"/>
      <c r="G7" s="63"/>
      <c r="H7" s="63"/>
      <c r="I7" s="63"/>
      <c r="J7" s="63"/>
      <c r="K7" s="63"/>
      <c r="L7" s="64"/>
      <c r="M7" s="9"/>
      <c r="N7" s="6"/>
      <c r="O7" s="6"/>
    </row>
    <row r="8" spans="1:15" ht="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7"/>
      <c r="M8" s="9"/>
      <c r="N8" s="6"/>
      <c r="O8" s="6"/>
    </row>
    <row r="9" spans="1:24" s="1" customFormat="1" ht="12.75">
      <c r="A9" s="4" t="s">
        <v>5</v>
      </c>
      <c r="B9" s="35">
        <v>45292</v>
      </c>
      <c r="C9" s="29" t="s">
        <v>6</v>
      </c>
      <c r="D9" s="35">
        <v>45322</v>
      </c>
      <c r="E9" s="4" t="s">
        <v>71</v>
      </c>
      <c r="F9" s="110"/>
      <c r="G9" s="111"/>
      <c r="H9" s="33"/>
      <c r="I9" s="33"/>
      <c r="J9" s="33"/>
      <c r="K9" s="33"/>
      <c r="L9" s="46"/>
      <c r="M9" s="29" t="s">
        <v>5</v>
      </c>
      <c r="N9" s="35">
        <f>B9</f>
        <v>45292</v>
      </c>
      <c r="O9" s="29" t="s">
        <v>6</v>
      </c>
      <c r="P9" s="35">
        <f>D9</f>
        <v>45322</v>
      </c>
      <c r="Q9" s="4"/>
      <c r="R9" s="40"/>
      <c r="S9" s="40"/>
      <c r="T9" s="40"/>
      <c r="U9" s="40"/>
      <c r="V9" s="40"/>
      <c r="W9" s="40"/>
      <c r="X9" s="40"/>
    </row>
    <row r="10" spans="1:24" s="1" customFormat="1" ht="4.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48"/>
      <c r="M10" s="24"/>
      <c r="N10" s="41"/>
      <c r="O10" s="42"/>
      <c r="P10" s="41"/>
      <c r="Q10" s="24"/>
      <c r="R10" s="43"/>
      <c r="S10" s="43"/>
      <c r="T10" s="43"/>
      <c r="U10" s="40"/>
      <c r="V10" s="40"/>
      <c r="W10" s="40"/>
      <c r="X10" s="40"/>
    </row>
    <row r="11" spans="1:15" ht="3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49"/>
      <c r="M11" s="9"/>
      <c r="N11" s="6"/>
      <c r="O11" s="6"/>
    </row>
    <row r="12" spans="1:15" ht="12.75">
      <c r="A12" s="25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26"/>
      <c r="L12" s="50" t="s">
        <v>69</v>
      </c>
      <c r="M12" s="9"/>
      <c r="N12" s="6"/>
      <c r="O12" s="6"/>
    </row>
    <row r="13" spans="1:15" ht="3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26"/>
      <c r="L13" s="51"/>
      <c r="M13" s="9"/>
      <c r="N13" s="6"/>
      <c r="O13" s="6"/>
    </row>
    <row r="14" spans="1:15" ht="13.5" thickBot="1">
      <c r="A14" s="3" t="s">
        <v>10</v>
      </c>
      <c r="B14" s="3"/>
      <c r="C14" s="3"/>
      <c r="D14" s="3"/>
      <c r="E14" s="3"/>
      <c r="F14" s="3"/>
      <c r="G14" s="3"/>
      <c r="H14" s="3"/>
      <c r="I14" s="3"/>
      <c r="J14" s="3"/>
      <c r="K14" s="26"/>
      <c r="L14" s="51"/>
      <c r="M14" s="9"/>
      <c r="N14" s="6"/>
      <c r="O14" s="6"/>
    </row>
    <row r="15" spans="1:15" ht="13.5" thickBot="1">
      <c r="A15" s="91"/>
      <c r="B15" s="3" t="s">
        <v>63</v>
      </c>
      <c r="C15" s="4"/>
      <c r="D15" s="92"/>
      <c r="E15" s="4"/>
      <c r="F15" s="27" t="s">
        <v>12</v>
      </c>
      <c r="G15" s="29" t="s">
        <v>13</v>
      </c>
      <c r="H15" s="98"/>
      <c r="I15" s="4"/>
      <c r="J15" s="33"/>
      <c r="K15" s="27"/>
      <c r="L15" s="83">
        <f>H15+(A15*D15)</f>
        <v>0</v>
      </c>
      <c r="M15" s="9"/>
      <c r="N15" s="6"/>
      <c r="O15" s="6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26"/>
      <c r="L16" s="74"/>
      <c r="M16" s="7"/>
      <c r="N16" s="6"/>
      <c r="O16" s="6"/>
    </row>
    <row r="17" spans="1:15" ht="13.5" thickBot="1">
      <c r="A17" s="3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26"/>
      <c r="L17" s="74"/>
      <c r="M17" s="7"/>
      <c r="N17" s="6"/>
      <c r="O17" s="6"/>
    </row>
    <row r="18" spans="1:15" ht="12.75">
      <c r="A18" s="3" t="s">
        <v>16</v>
      </c>
      <c r="B18" s="3"/>
      <c r="C18" s="3"/>
      <c r="D18" s="30"/>
      <c r="E18" s="30"/>
      <c r="F18" s="30"/>
      <c r="G18" s="30"/>
      <c r="H18" s="30"/>
      <c r="I18" s="30"/>
      <c r="J18" s="30"/>
      <c r="K18" s="26" t="s">
        <v>14</v>
      </c>
      <c r="L18" s="105"/>
      <c r="M18" s="3" t="s">
        <v>17</v>
      </c>
      <c r="N18" s="44">
        <f>L28</f>
        <v>0</v>
      </c>
      <c r="O18" s="3" t="s">
        <v>18</v>
      </c>
    </row>
    <row r="19" spans="1:15" ht="13.5" thickBot="1">
      <c r="A19" s="3" t="s">
        <v>19</v>
      </c>
      <c r="B19" s="33"/>
      <c r="C19" s="33"/>
      <c r="D19" s="33"/>
      <c r="E19" s="33"/>
      <c r="F19" s="33"/>
      <c r="G19" s="33"/>
      <c r="H19" s="33"/>
      <c r="I19" s="33"/>
      <c r="J19" s="33"/>
      <c r="K19" s="26" t="s">
        <v>14</v>
      </c>
      <c r="L19" s="100"/>
      <c r="M19" s="3" t="s">
        <v>20</v>
      </c>
      <c r="N19" s="6"/>
      <c r="O19" s="6"/>
    </row>
    <row r="20" spans="1:15" ht="1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26"/>
      <c r="L20" s="74"/>
      <c r="M20" s="7"/>
      <c r="N20" s="6"/>
      <c r="O20" s="6"/>
    </row>
    <row r="21" spans="1:15" ht="12.75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26"/>
      <c r="L21" s="74"/>
      <c r="M21" s="7"/>
      <c r="N21" s="6"/>
      <c r="O21" s="6"/>
    </row>
    <row r="22" spans="1:15" ht="13.5" thickBot="1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26"/>
      <c r="L22" s="74"/>
      <c r="M22" s="7"/>
      <c r="N22" s="6"/>
      <c r="O22" s="6"/>
    </row>
    <row r="23" spans="1:15" ht="13.5" thickBot="1">
      <c r="A23" s="91"/>
      <c r="B23" s="28" t="s">
        <v>23</v>
      </c>
      <c r="C23" s="26" t="s">
        <v>24</v>
      </c>
      <c r="D23" s="93"/>
      <c r="E23" s="3"/>
      <c r="F23" s="30"/>
      <c r="G23" s="30"/>
      <c r="H23" s="30"/>
      <c r="I23" s="30"/>
      <c r="J23" s="30"/>
      <c r="K23" s="26" t="s">
        <v>14</v>
      </c>
      <c r="L23" s="75">
        <f>A23*D23</f>
        <v>0</v>
      </c>
      <c r="M23" s="7"/>
      <c r="N23" s="6"/>
      <c r="O23" s="6"/>
    </row>
    <row r="24" spans="1:15" ht="12.75">
      <c r="A24" s="3" t="s">
        <v>25</v>
      </c>
      <c r="B24" s="3"/>
      <c r="C24" s="3"/>
      <c r="D24" s="3"/>
      <c r="E24" s="82"/>
      <c r="F24" s="30"/>
      <c r="G24" s="30"/>
      <c r="H24" s="30"/>
      <c r="I24" s="30"/>
      <c r="J24" s="30"/>
      <c r="K24" s="26" t="s">
        <v>14</v>
      </c>
      <c r="L24" s="99"/>
      <c r="M24" s="7"/>
      <c r="N24" s="6"/>
      <c r="O24" s="6"/>
    </row>
    <row r="25" spans="1:15" ht="13.5" thickBot="1">
      <c r="A25" s="3" t="s">
        <v>26</v>
      </c>
      <c r="B25" s="33"/>
      <c r="C25" s="33"/>
      <c r="D25" s="33"/>
      <c r="E25" s="33"/>
      <c r="F25" s="33"/>
      <c r="G25" s="33"/>
      <c r="H25" s="33"/>
      <c r="I25" s="33"/>
      <c r="J25" s="33"/>
      <c r="K25" s="26" t="s">
        <v>14</v>
      </c>
      <c r="L25" s="100"/>
      <c r="M25" s="7"/>
      <c r="N25" s="6"/>
      <c r="O25" s="6"/>
    </row>
    <row r="26" spans="1:15" ht="3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26"/>
      <c r="L26" s="74"/>
      <c r="M26" s="7"/>
      <c r="N26" s="6"/>
      <c r="O26" s="6"/>
    </row>
    <row r="27" spans="1:15" ht="12.75">
      <c r="A27" s="70" t="s">
        <v>27</v>
      </c>
      <c r="B27" s="3"/>
      <c r="C27" s="3"/>
      <c r="D27" s="3"/>
      <c r="E27" s="3"/>
      <c r="F27" s="3"/>
      <c r="G27" s="3"/>
      <c r="H27" s="3"/>
      <c r="I27" s="3"/>
      <c r="J27" s="3"/>
      <c r="K27" s="26"/>
      <c r="L27" s="74"/>
      <c r="M27" s="3" t="s">
        <v>27</v>
      </c>
      <c r="N27" s="6"/>
      <c r="O27" s="6"/>
    </row>
    <row r="28" spans="1:16" ht="12.75">
      <c r="A28" s="70" t="s">
        <v>28</v>
      </c>
      <c r="B28" s="3"/>
      <c r="C28" s="3"/>
      <c r="D28" s="30"/>
      <c r="E28" s="30"/>
      <c r="F28" s="30"/>
      <c r="G28" s="30"/>
      <c r="H28" s="30"/>
      <c r="I28" s="30"/>
      <c r="J28" s="30"/>
      <c r="K28" s="26" t="s">
        <v>29</v>
      </c>
      <c r="L28" s="106">
        <f>SUM(L14:L27)</f>
        <v>0</v>
      </c>
      <c r="M28" s="3" t="s">
        <v>28</v>
      </c>
      <c r="P28" s="79">
        <f>L28</f>
        <v>0</v>
      </c>
    </row>
    <row r="29" spans="1:16" ht="4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26"/>
      <c r="L29" s="74"/>
      <c r="M29" s="6"/>
      <c r="P29" s="36"/>
    </row>
    <row r="30" spans="1:16" ht="4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26"/>
      <c r="L30" s="74"/>
      <c r="M30" s="6"/>
      <c r="P30" s="36"/>
    </row>
    <row r="31" spans="1:16" ht="12.75">
      <c r="A31" s="25" t="s">
        <v>30</v>
      </c>
      <c r="B31" s="3"/>
      <c r="C31" s="3"/>
      <c r="D31" s="3"/>
      <c r="E31" s="3" t="s">
        <v>31</v>
      </c>
      <c r="F31" s="3"/>
      <c r="G31" s="3"/>
      <c r="H31" s="3"/>
      <c r="I31" s="3"/>
      <c r="J31" s="3"/>
      <c r="K31" s="26"/>
      <c r="L31" s="74"/>
      <c r="M31" s="6"/>
      <c r="P31" s="36"/>
    </row>
    <row r="32" spans="1:16" ht="2.2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26"/>
      <c r="L32" s="74"/>
      <c r="M32" s="6"/>
      <c r="P32" s="36"/>
    </row>
    <row r="33" spans="1:16" ht="12.75">
      <c r="A33" s="3" t="s">
        <v>70</v>
      </c>
      <c r="B33" s="3"/>
      <c r="C33" s="3"/>
      <c r="D33" s="3" t="s">
        <v>32</v>
      </c>
      <c r="E33" s="94">
        <v>0.064</v>
      </c>
      <c r="F33" s="3"/>
      <c r="G33" s="31" t="s">
        <v>72</v>
      </c>
      <c r="H33" s="30"/>
      <c r="I33" s="30"/>
      <c r="J33" s="30"/>
      <c r="K33" s="26" t="s">
        <v>33</v>
      </c>
      <c r="L33" s="75">
        <f>L28*E33</f>
        <v>0</v>
      </c>
      <c r="M33" s="3" t="s">
        <v>70</v>
      </c>
      <c r="N33" s="3" t="s">
        <v>32</v>
      </c>
      <c r="O33" s="71">
        <f>E33</f>
        <v>0.064</v>
      </c>
      <c r="P33" s="79">
        <f>L33</f>
        <v>0</v>
      </c>
    </row>
    <row r="34" spans="1:16" ht="12.75">
      <c r="A34" s="3" t="s">
        <v>34</v>
      </c>
      <c r="B34" s="3"/>
      <c r="C34" s="3"/>
      <c r="D34" s="3" t="s">
        <v>35</v>
      </c>
      <c r="E34" s="95"/>
      <c r="F34" s="3"/>
      <c r="G34" s="31"/>
      <c r="H34" s="30"/>
      <c r="I34" s="30"/>
      <c r="J34" s="30"/>
      <c r="K34" s="26" t="s">
        <v>33</v>
      </c>
      <c r="L34" s="77">
        <f>E34</f>
        <v>0</v>
      </c>
      <c r="M34" s="3" t="s">
        <v>64</v>
      </c>
      <c r="N34" s="3" t="s">
        <v>32</v>
      </c>
      <c r="O34" s="71">
        <v>0.02</v>
      </c>
      <c r="P34" s="79">
        <f>P28*O34</f>
        <v>0</v>
      </c>
    </row>
    <row r="35" spans="1:16" ht="12.75">
      <c r="A35" s="3" t="s">
        <v>36</v>
      </c>
      <c r="B35" s="3"/>
      <c r="C35" s="3"/>
      <c r="D35" s="3" t="s">
        <v>32</v>
      </c>
      <c r="E35" s="96">
        <v>0.00325</v>
      </c>
      <c r="F35" s="3"/>
      <c r="G35" s="31" t="s">
        <v>73</v>
      </c>
      <c r="H35" s="30"/>
      <c r="I35" s="30"/>
      <c r="J35" s="30"/>
      <c r="K35" s="26" t="s">
        <v>33</v>
      </c>
      <c r="L35" s="75">
        <f>L28*E35</f>
        <v>0</v>
      </c>
      <c r="M35" s="3" t="s">
        <v>36</v>
      </c>
      <c r="N35" s="3" t="s">
        <v>32</v>
      </c>
      <c r="O35" s="71">
        <f>E35</f>
        <v>0.00325</v>
      </c>
      <c r="P35" s="79">
        <f>L35</f>
        <v>0</v>
      </c>
    </row>
    <row r="36" spans="1:16" ht="12.75">
      <c r="A36" s="3" t="s">
        <v>37</v>
      </c>
      <c r="B36" s="3"/>
      <c r="C36" s="3"/>
      <c r="D36" s="3" t="s">
        <v>32</v>
      </c>
      <c r="E36" s="96">
        <v>0.01607</v>
      </c>
      <c r="F36" s="3"/>
      <c r="G36" s="31" t="s">
        <v>74</v>
      </c>
      <c r="H36" s="30"/>
      <c r="I36" s="30"/>
      <c r="J36" s="30"/>
      <c r="K36" s="26" t="s">
        <v>33</v>
      </c>
      <c r="L36" s="75">
        <f>L28*E36</f>
        <v>0</v>
      </c>
      <c r="M36" s="3" t="s">
        <v>38</v>
      </c>
      <c r="N36" s="3" t="s">
        <v>32</v>
      </c>
      <c r="O36" s="71">
        <v>0.03083</v>
      </c>
      <c r="P36" s="79">
        <f>P28*O36</f>
        <v>0</v>
      </c>
    </row>
    <row r="37" spans="1:16" ht="12.75">
      <c r="A37" s="3" t="s">
        <v>39</v>
      </c>
      <c r="B37" s="3"/>
      <c r="C37" s="3"/>
      <c r="D37" s="3" t="s">
        <v>32</v>
      </c>
      <c r="E37" s="96"/>
      <c r="F37" s="3"/>
      <c r="G37" s="31" t="s">
        <v>75</v>
      </c>
      <c r="H37" s="30"/>
      <c r="I37" s="30"/>
      <c r="J37" s="30"/>
      <c r="K37" s="26" t="s">
        <v>33</v>
      </c>
      <c r="L37" s="75">
        <f>L28*E37</f>
        <v>0</v>
      </c>
      <c r="M37" s="3" t="s">
        <v>39</v>
      </c>
      <c r="N37" s="3" t="s">
        <v>32</v>
      </c>
      <c r="O37" s="71">
        <f>E37</f>
        <v>0</v>
      </c>
      <c r="P37" s="79">
        <f>L37</f>
        <v>0</v>
      </c>
    </row>
    <row r="38" spans="1:18" ht="13.5" thickBot="1">
      <c r="A38" s="3" t="s">
        <v>65</v>
      </c>
      <c r="B38" s="3"/>
      <c r="C38" s="3"/>
      <c r="D38" s="3" t="s">
        <v>40</v>
      </c>
      <c r="E38" s="97"/>
      <c r="F38" s="3"/>
      <c r="G38" s="31" t="s">
        <v>68</v>
      </c>
      <c r="H38" s="30"/>
      <c r="I38" s="30"/>
      <c r="J38" s="30"/>
      <c r="K38" s="26" t="s">
        <v>33</v>
      </c>
      <c r="L38" s="78">
        <f>E38</f>
        <v>0</v>
      </c>
      <c r="M38" s="36"/>
      <c r="N38" s="3"/>
      <c r="O38" s="3"/>
      <c r="P38" s="80"/>
      <c r="Q38" s="3"/>
      <c r="R38" s="38"/>
    </row>
    <row r="39" spans="1:16" ht="13.5" thickBot="1">
      <c r="A39" s="3" t="s">
        <v>67</v>
      </c>
      <c r="B39" s="3"/>
      <c r="C39" s="3"/>
      <c r="D39" s="3"/>
      <c r="E39" s="30"/>
      <c r="F39" s="30"/>
      <c r="G39" s="37"/>
      <c r="H39" s="30"/>
      <c r="I39" s="30"/>
      <c r="J39" s="30"/>
      <c r="K39" s="26" t="s">
        <v>33</v>
      </c>
      <c r="L39" s="75">
        <f>L18+L19</f>
        <v>0</v>
      </c>
      <c r="M39" s="25" t="s">
        <v>41</v>
      </c>
      <c r="P39" s="81">
        <f>SUM(P28:P37)</f>
        <v>0</v>
      </c>
    </row>
    <row r="40" spans="1:15" ht="12.75">
      <c r="A40" s="3" t="s">
        <v>42</v>
      </c>
      <c r="B40" s="3"/>
      <c r="C40" s="30"/>
      <c r="D40" s="30"/>
      <c r="E40" s="30"/>
      <c r="F40" s="30"/>
      <c r="G40" s="30"/>
      <c r="H40" s="30"/>
      <c r="I40" s="30"/>
      <c r="J40" s="30"/>
      <c r="K40" s="26" t="s">
        <v>33</v>
      </c>
      <c r="L40" s="99"/>
      <c r="O40" s="6"/>
    </row>
    <row r="41" spans="1:15" ht="13.5" thickBot="1">
      <c r="A41" s="3" t="s">
        <v>43</v>
      </c>
      <c r="B41" s="33"/>
      <c r="C41" s="33"/>
      <c r="D41" s="33"/>
      <c r="E41" s="33"/>
      <c r="F41" s="33"/>
      <c r="G41" s="33"/>
      <c r="H41" s="33"/>
      <c r="I41" s="33"/>
      <c r="J41" s="33"/>
      <c r="K41" s="26" t="s">
        <v>33</v>
      </c>
      <c r="L41" s="100"/>
      <c r="M41" s="7"/>
      <c r="N41" s="6"/>
      <c r="O41" s="6"/>
    </row>
    <row r="42" spans="1:15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6"/>
      <c r="L42" s="74"/>
      <c r="M42" s="7"/>
      <c r="N42" s="6"/>
      <c r="O42" s="6"/>
    </row>
    <row r="43" spans="1:15" ht="12.75">
      <c r="A43" s="70" t="s">
        <v>44</v>
      </c>
      <c r="B43" s="3"/>
      <c r="C43" s="30"/>
      <c r="D43" s="30"/>
      <c r="E43" s="30"/>
      <c r="F43" s="30"/>
      <c r="G43" s="30"/>
      <c r="H43" s="30"/>
      <c r="I43" s="30"/>
      <c r="J43" s="30"/>
      <c r="K43" s="26"/>
      <c r="L43" s="76">
        <f>L28-(SUM(L33:L41))</f>
        <v>0</v>
      </c>
      <c r="M43" s="7"/>
      <c r="N43" s="6"/>
      <c r="O43" s="6"/>
    </row>
    <row r="44" spans="1:15" ht="4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6"/>
      <c r="L44" s="72"/>
      <c r="M44" s="7"/>
      <c r="N44" s="6"/>
      <c r="O44" s="6"/>
    </row>
    <row r="45" spans="1:15" ht="4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72"/>
      <c r="M45" s="7"/>
      <c r="N45" s="6"/>
      <c r="O45" s="6"/>
    </row>
    <row r="46" spans="1:15" ht="12.75">
      <c r="A46" s="25" t="s">
        <v>45</v>
      </c>
      <c r="B46" s="3"/>
      <c r="C46" s="3"/>
      <c r="D46" s="3"/>
      <c r="E46" s="3"/>
      <c r="F46" s="3"/>
      <c r="G46" s="3"/>
      <c r="H46" s="3"/>
      <c r="I46" s="3"/>
      <c r="J46" s="3"/>
      <c r="K46" s="26"/>
      <c r="L46" s="72"/>
      <c r="M46" s="7"/>
      <c r="N46" s="6"/>
      <c r="O46" s="6"/>
    </row>
    <row r="47" spans="1:15" ht="2.2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26"/>
      <c r="L47" s="72"/>
      <c r="M47" s="7"/>
      <c r="N47" s="6"/>
      <c r="O47" s="6"/>
    </row>
    <row r="48" spans="1:15" ht="12.75">
      <c r="A48" s="3" t="s">
        <v>46</v>
      </c>
      <c r="B48" s="3"/>
      <c r="C48" s="3"/>
      <c r="D48" s="33"/>
      <c r="E48" s="33"/>
      <c r="F48" s="33"/>
      <c r="G48" s="33"/>
      <c r="H48" s="33"/>
      <c r="I48" s="33"/>
      <c r="J48" s="33"/>
      <c r="K48" s="26" t="s">
        <v>14</v>
      </c>
      <c r="L48" s="101"/>
      <c r="M48" s="7"/>
      <c r="N48" s="6"/>
      <c r="O48" s="6"/>
    </row>
    <row r="49" spans="1:15" ht="12.75">
      <c r="A49" s="3" t="s">
        <v>47</v>
      </c>
      <c r="B49" s="3"/>
      <c r="C49" s="3"/>
      <c r="D49" s="30"/>
      <c r="E49" s="30"/>
      <c r="F49" s="30"/>
      <c r="G49" s="30"/>
      <c r="H49" s="30"/>
      <c r="I49" s="30"/>
      <c r="J49" s="30"/>
      <c r="K49" s="26" t="s">
        <v>14</v>
      </c>
      <c r="L49" s="102"/>
      <c r="M49" s="7"/>
      <c r="N49" s="6"/>
      <c r="O49" s="6"/>
    </row>
    <row r="50" spans="1:15" ht="13.5" thickBot="1">
      <c r="A50" s="3" t="s">
        <v>26</v>
      </c>
      <c r="B50" s="33"/>
      <c r="C50" s="33"/>
      <c r="D50" s="33"/>
      <c r="E50" s="33"/>
      <c r="F50" s="33"/>
      <c r="G50" s="33"/>
      <c r="H50" s="33"/>
      <c r="I50" s="33"/>
      <c r="J50" s="33"/>
      <c r="K50" s="26" t="s">
        <v>14</v>
      </c>
      <c r="L50" s="103"/>
      <c r="M50" s="7"/>
      <c r="N50" s="6"/>
      <c r="O50" s="6"/>
    </row>
    <row r="51" spans="1:15" ht="4.5" customHeight="1">
      <c r="A51" s="3"/>
      <c r="B51" s="34"/>
      <c r="C51" s="34"/>
      <c r="D51" s="34"/>
      <c r="E51" s="34"/>
      <c r="F51" s="34"/>
      <c r="G51" s="34"/>
      <c r="H51" s="34"/>
      <c r="I51" s="34"/>
      <c r="J51" s="34"/>
      <c r="K51" s="26"/>
      <c r="L51" s="72"/>
      <c r="M51" s="7"/>
      <c r="N51" s="6"/>
      <c r="O51" s="6"/>
    </row>
    <row r="52" spans="1:15" ht="13.5" thickBot="1">
      <c r="A52" s="3" t="s">
        <v>48</v>
      </c>
      <c r="B52" s="3"/>
      <c r="C52" s="30"/>
      <c r="D52" s="30"/>
      <c r="E52" s="30"/>
      <c r="F52" s="30"/>
      <c r="G52" s="30"/>
      <c r="H52" s="30"/>
      <c r="I52" s="30"/>
      <c r="J52" s="30"/>
      <c r="K52" s="26" t="s">
        <v>29</v>
      </c>
      <c r="L52" s="73">
        <f>L43+L48+L49+L50</f>
        <v>0</v>
      </c>
      <c r="M52" s="7"/>
      <c r="N52" s="6"/>
      <c r="O52" s="6"/>
    </row>
    <row r="53" spans="1:15" ht="2.25" customHeight="1" thickBot="1" thickTop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52"/>
      <c r="M53" s="7"/>
      <c r="N53" s="6"/>
      <c r="O53" s="6"/>
    </row>
    <row r="54" spans="1:15" ht="4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45"/>
      <c r="M54" s="7"/>
      <c r="N54" s="6"/>
      <c r="O54" s="6"/>
    </row>
    <row r="55" spans="1:15" ht="12.75">
      <c r="A55" s="10" t="s">
        <v>49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45"/>
      <c r="M55" s="7"/>
      <c r="N55" s="6"/>
      <c r="O55" s="6"/>
    </row>
    <row r="56" spans="1:15" ht="4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45"/>
      <c r="M56" s="7"/>
      <c r="N56" s="6"/>
      <c r="O56" s="6"/>
    </row>
    <row r="57" spans="1:15" ht="12.75">
      <c r="A57" s="13"/>
      <c r="B57" s="16" t="s">
        <v>50</v>
      </c>
      <c r="C57" s="14" t="s">
        <v>51</v>
      </c>
      <c r="D57" s="16" t="s">
        <v>52</v>
      </c>
      <c r="E57" s="15"/>
      <c r="F57" s="16" t="s">
        <v>50</v>
      </c>
      <c r="G57" s="14" t="s">
        <v>51</v>
      </c>
      <c r="H57" s="16" t="s">
        <v>52</v>
      </c>
      <c r="I57" s="15"/>
      <c r="J57" s="16" t="s">
        <v>50</v>
      </c>
      <c r="K57" s="16" t="s">
        <v>51</v>
      </c>
      <c r="L57" s="53" t="s">
        <v>52</v>
      </c>
      <c r="M57" s="7"/>
      <c r="N57" s="6"/>
      <c r="O57" s="6"/>
    </row>
    <row r="58" spans="1:15" ht="12.75">
      <c r="A58" s="11">
        <v>1</v>
      </c>
      <c r="B58" s="21"/>
      <c r="C58" s="22"/>
      <c r="D58" s="21"/>
      <c r="E58" s="9">
        <v>11</v>
      </c>
      <c r="F58" s="21"/>
      <c r="G58" s="22"/>
      <c r="H58" s="21"/>
      <c r="I58" s="9">
        <v>21</v>
      </c>
      <c r="J58" s="21"/>
      <c r="K58" s="21"/>
      <c r="L58" s="54"/>
      <c r="M58" s="7"/>
      <c r="N58" s="6"/>
      <c r="O58" s="6"/>
    </row>
    <row r="59" spans="1:15" ht="12.75">
      <c r="A59" s="11">
        <v>2</v>
      </c>
      <c r="B59" s="21"/>
      <c r="C59" s="22"/>
      <c r="D59" s="21"/>
      <c r="E59" s="9">
        <v>12</v>
      </c>
      <c r="F59" s="21"/>
      <c r="G59" s="22"/>
      <c r="H59" s="21"/>
      <c r="I59" s="9">
        <v>22</v>
      </c>
      <c r="J59" s="21"/>
      <c r="K59" s="21"/>
      <c r="L59" s="54"/>
      <c r="M59" s="7"/>
      <c r="N59" s="6"/>
      <c r="O59" s="6"/>
    </row>
    <row r="60" spans="1:15" ht="12.75">
      <c r="A60" s="11">
        <v>3</v>
      </c>
      <c r="B60" s="21"/>
      <c r="C60" s="22"/>
      <c r="D60" s="21"/>
      <c r="E60" s="9">
        <v>13</v>
      </c>
      <c r="F60" s="21"/>
      <c r="G60" s="22"/>
      <c r="H60" s="21"/>
      <c r="I60" s="9">
        <v>23</v>
      </c>
      <c r="J60" s="21"/>
      <c r="K60" s="21"/>
      <c r="L60" s="54"/>
      <c r="M60" s="7"/>
      <c r="N60" s="6"/>
      <c r="O60" s="6"/>
    </row>
    <row r="61" spans="1:15" ht="12.75">
      <c r="A61" s="11">
        <v>4</v>
      </c>
      <c r="B61" s="21"/>
      <c r="C61" s="22"/>
      <c r="D61" s="21"/>
      <c r="E61" s="9">
        <v>14</v>
      </c>
      <c r="F61" s="21"/>
      <c r="G61" s="22"/>
      <c r="H61" s="21"/>
      <c r="I61" s="9">
        <v>24</v>
      </c>
      <c r="J61" s="21"/>
      <c r="K61" s="21"/>
      <c r="L61" s="54"/>
      <c r="M61" s="7"/>
      <c r="N61" s="6"/>
      <c r="O61" s="6"/>
    </row>
    <row r="62" spans="1:15" ht="12.75">
      <c r="A62" s="11">
        <v>5</v>
      </c>
      <c r="B62" s="21"/>
      <c r="C62" s="22"/>
      <c r="D62" s="21"/>
      <c r="E62" s="9">
        <v>15</v>
      </c>
      <c r="F62" s="21"/>
      <c r="G62" s="22"/>
      <c r="H62" s="21"/>
      <c r="I62" s="9">
        <v>25</v>
      </c>
      <c r="J62" s="21"/>
      <c r="K62" s="21"/>
      <c r="L62" s="54"/>
      <c r="M62" s="7"/>
      <c r="N62" s="6"/>
      <c r="O62" s="6"/>
    </row>
    <row r="63" spans="1:15" ht="12.75">
      <c r="A63" s="11">
        <v>6</v>
      </c>
      <c r="B63" s="21"/>
      <c r="C63" s="22"/>
      <c r="D63" s="21"/>
      <c r="E63" s="9">
        <v>16</v>
      </c>
      <c r="F63" s="21"/>
      <c r="G63" s="22"/>
      <c r="H63" s="21"/>
      <c r="I63" s="9">
        <v>26</v>
      </c>
      <c r="J63" s="21"/>
      <c r="K63" s="21"/>
      <c r="L63" s="54"/>
      <c r="M63" s="7"/>
      <c r="N63" s="6"/>
      <c r="O63" s="6"/>
    </row>
    <row r="64" spans="1:15" ht="12.75">
      <c r="A64" s="11">
        <v>7</v>
      </c>
      <c r="B64" s="21"/>
      <c r="C64" s="22"/>
      <c r="D64" s="21"/>
      <c r="E64" s="9">
        <v>17</v>
      </c>
      <c r="F64" s="21"/>
      <c r="G64" s="22"/>
      <c r="H64" s="21"/>
      <c r="I64" s="9">
        <v>27</v>
      </c>
      <c r="J64" s="21"/>
      <c r="K64" s="21"/>
      <c r="L64" s="54"/>
      <c r="M64" s="7"/>
      <c r="N64" s="6"/>
      <c r="O64" s="6"/>
    </row>
    <row r="65" spans="1:15" ht="12.75">
      <c r="A65" s="11">
        <v>8</v>
      </c>
      <c r="B65" s="21"/>
      <c r="C65" s="22"/>
      <c r="D65" s="21"/>
      <c r="E65" s="9">
        <v>18</v>
      </c>
      <c r="F65" s="21"/>
      <c r="G65" s="22"/>
      <c r="H65" s="21"/>
      <c r="I65" s="9">
        <v>28</v>
      </c>
      <c r="J65" s="21"/>
      <c r="K65" s="21"/>
      <c r="L65" s="54"/>
      <c r="M65" s="7"/>
      <c r="N65" s="6"/>
      <c r="O65" s="6"/>
    </row>
    <row r="66" spans="1:15" ht="12.75">
      <c r="A66" s="11">
        <v>9</v>
      </c>
      <c r="B66" s="21"/>
      <c r="C66" s="22"/>
      <c r="D66" s="21"/>
      <c r="E66" s="9">
        <v>19</v>
      </c>
      <c r="F66" s="21"/>
      <c r="G66" s="22"/>
      <c r="H66" s="21"/>
      <c r="I66" s="9">
        <v>29</v>
      </c>
      <c r="J66" s="21"/>
      <c r="K66" s="21"/>
      <c r="L66" s="54"/>
      <c r="M66" s="7"/>
      <c r="N66" s="6"/>
      <c r="O66" s="6"/>
    </row>
    <row r="67" spans="1:15" ht="12.75">
      <c r="A67" s="11">
        <v>10</v>
      </c>
      <c r="B67" s="21"/>
      <c r="C67" s="22"/>
      <c r="D67" s="21"/>
      <c r="E67" s="9">
        <v>20</v>
      </c>
      <c r="F67" s="21"/>
      <c r="G67" s="22"/>
      <c r="H67" s="21"/>
      <c r="I67" s="9">
        <v>30</v>
      </c>
      <c r="J67" s="21"/>
      <c r="K67" s="21"/>
      <c r="L67" s="54"/>
      <c r="M67" s="7"/>
      <c r="N67" s="6"/>
      <c r="O67" s="6"/>
    </row>
    <row r="68" spans="1:15" ht="12.75">
      <c r="A68" s="12"/>
      <c r="B68" s="17"/>
      <c r="C68" s="8"/>
      <c r="D68" s="17"/>
      <c r="E68" s="8"/>
      <c r="F68" s="17"/>
      <c r="G68" s="8"/>
      <c r="H68" s="17"/>
      <c r="I68" s="8">
        <v>31</v>
      </c>
      <c r="J68" s="23"/>
      <c r="K68" s="23"/>
      <c r="L68" s="55"/>
      <c r="M68" s="7"/>
      <c r="N68" s="6"/>
      <c r="O68" s="6"/>
    </row>
    <row r="69" spans="1:15" ht="13.5" thickBot="1">
      <c r="A69" s="7"/>
      <c r="B69" s="7"/>
      <c r="C69" s="7"/>
      <c r="D69" s="7"/>
      <c r="E69" s="7"/>
      <c r="F69" s="7"/>
      <c r="G69" s="7"/>
      <c r="H69" s="7"/>
      <c r="I69" s="7" t="s">
        <v>53</v>
      </c>
      <c r="J69" s="18">
        <f>IF(SUM(B58:B67,F58:F67,J58:J68)&gt;0,SUM(B58:B67,F58:F67,J58:J68),"")</f>
      </c>
      <c r="K69" s="19"/>
      <c r="L69" s="56"/>
      <c r="M69" s="7"/>
      <c r="N69" s="6"/>
      <c r="O69" s="6"/>
    </row>
    <row r="70" spans="1:15" ht="10.5" customHeight="1" thickTop="1">
      <c r="A70" s="33"/>
      <c r="B70" s="33"/>
      <c r="C70" s="33"/>
      <c r="D70" s="5" t="s">
        <v>54</v>
      </c>
      <c r="E70" s="33"/>
      <c r="F70" s="33"/>
      <c r="G70" s="3"/>
      <c r="H70" s="3"/>
      <c r="I70" s="7"/>
      <c r="J70" s="7"/>
      <c r="K70" s="7"/>
      <c r="L70" s="45"/>
      <c r="M70" s="7"/>
      <c r="N70" s="6"/>
      <c r="O70" s="6"/>
    </row>
    <row r="71" spans="1:15" ht="1.5" customHeight="1">
      <c r="A71" s="3"/>
      <c r="B71" s="3"/>
      <c r="C71" s="3"/>
      <c r="D71" s="3"/>
      <c r="E71" s="3"/>
      <c r="F71" s="3"/>
      <c r="G71" s="3"/>
      <c r="H71" s="3"/>
      <c r="I71" s="7"/>
      <c r="J71" s="7"/>
      <c r="K71" s="7"/>
      <c r="L71" s="45"/>
      <c r="M71" s="7"/>
      <c r="N71" s="6"/>
      <c r="O71" s="6"/>
    </row>
    <row r="72" spans="1:15" ht="24" customHeight="1">
      <c r="A72" s="5" t="s">
        <v>55</v>
      </c>
      <c r="B72" s="3"/>
      <c r="C72" s="4"/>
      <c r="D72" s="30"/>
      <c r="E72" s="30"/>
      <c r="F72" s="32"/>
      <c r="G72" s="5" t="s">
        <v>56</v>
      </c>
      <c r="H72" s="3"/>
      <c r="I72" s="4"/>
      <c r="J72" s="31"/>
      <c r="K72" s="31"/>
      <c r="L72" s="57"/>
      <c r="M72" s="7"/>
      <c r="N72" s="6"/>
      <c r="O72" s="6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45"/>
      <c r="M73" s="7"/>
      <c r="N73" s="6"/>
      <c r="O73" s="6"/>
    </row>
    <row r="74" spans="1:15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58"/>
      <c r="M74" s="6"/>
      <c r="N74" s="6"/>
      <c r="O74" s="6"/>
    </row>
    <row r="75" spans="1:1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58"/>
      <c r="M75" s="6"/>
      <c r="N75" s="6"/>
      <c r="O75" s="6"/>
    </row>
    <row r="76" spans="1:15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8"/>
      <c r="M76" s="6"/>
      <c r="N76" s="6"/>
      <c r="O76" s="6"/>
    </row>
    <row r="77" spans="1:15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58"/>
      <c r="M77" s="6"/>
      <c r="N77" s="6"/>
      <c r="O77" s="6"/>
    </row>
    <row r="78" spans="1:15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58"/>
      <c r="M78" s="6"/>
      <c r="N78" s="6"/>
      <c r="O78" s="6"/>
    </row>
    <row r="79" spans="1:15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58"/>
      <c r="M79" s="6"/>
      <c r="N79" s="6"/>
      <c r="O79" s="6"/>
    </row>
    <row r="80" spans="1:15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58"/>
      <c r="M80" s="6"/>
      <c r="N80" s="6"/>
      <c r="O80" s="6"/>
    </row>
    <row r="81" spans="1:1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58"/>
      <c r="M81" s="6"/>
      <c r="N81" s="6"/>
      <c r="O81" s="6"/>
    </row>
    <row r="82" spans="1:1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58"/>
      <c r="M82" s="6"/>
      <c r="N82" s="6"/>
      <c r="O82" s="6"/>
    </row>
    <row r="83" spans="1:1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58"/>
      <c r="M83" s="6"/>
      <c r="N83" s="6"/>
      <c r="O83" s="6"/>
    </row>
    <row r="84" spans="1:1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58"/>
      <c r="M84" s="6"/>
      <c r="N84" s="6"/>
      <c r="O84" s="6"/>
    </row>
    <row r="85" spans="1:1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58"/>
      <c r="M85" s="6"/>
      <c r="N85" s="6"/>
      <c r="O85" s="6"/>
    </row>
    <row r="86" spans="1:1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58"/>
      <c r="M86" s="6"/>
      <c r="N86" s="6"/>
      <c r="O86" s="6"/>
    </row>
    <row r="87" spans="1:1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58"/>
      <c r="M87" s="6"/>
      <c r="N87" s="6"/>
      <c r="O87" s="6"/>
    </row>
    <row r="88" spans="1:1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58"/>
      <c r="M88" s="6"/>
      <c r="N88" s="6"/>
      <c r="O88" s="6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</sheetData>
  <sheetProtection/>
  <mergeCells count="1">
    <mergeCell ref="F9:G9"/>
  </mergeCells>
  <printOptions/>
  <pageMargins left="0.52" right="0.4724409448818898" top="0.38" bottom="0.39" header="0.39" footer="0.4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"/>
  <sheetViews>
    <sheetView showGridLines="0" zoomScalePageLayoutView="0" workbookViewId="0" topLeftCell="A1">
      <selection activeCell="H15" sqref="H15"/>
    </sheetView>
  </sheetViews>
  <sheetFormatPr defaultColWidth="11.421875" defaultRowHeight="12.75"/>
  <cols>
    <col min="1" max="1" width="7.28125" style="0" customWidth="1"/>
    <col min="2" max="2" width="10.140625" style="0" customWidth="1"/>
    <col min="3" max="3" width="7.421875" style="0" customWidth="1"/>
    <col min="4" max="4" width="9.140625" style="0" customWidth="1"/>
    <col min="5" max="5" width="6.8515625" style="0" customWidth="1"/>
    <col min="6" max="6" width="7.7109375" style="0" customWidth="1"/>
    <col min="7" max="7" width="8.00390625" style="0" customWidth="1"/>
    <col min="8" max="8" width="8.8515625" style="0" customWidth="1"/>
    <col min="9" max="9" width="6.421875" style="0" customWidth="1"/>
    <col min="10" max="10" width="8.57421875" style="0" customWidth="1"/>
    <col min="11" max="11" width="7.140625" style="0" customWidth="1"/>
    <col min="12" max="12" width="9.140625" style="59" customWidth="1"/>
    <col min="13" max="13" width="21.7109375" style="0" customWidth="1"/>
    <col min="14" max="14" width="9.8515625" style="0" customWidth="1"/>
    <col min="15" max="15" width="9.140625" style="0" customWidth="1"/>
    <col min="16" max="16" width="9.421875" style="0" customWidth="1"/>
    <col min="17" max="17" width="7.00390625" style="0" customWidth="1"/>
    <col min="18" max="18" width="4.140625" style="0" customWidth="1"/>
    <col min="19" max="19" width="9.57421875" style="0" customWidth="1"/>
    <col min="20" max="20" width="13.421875" style="0" customWidth="1"/>
    <col min="21" max="21" width="11.140625" style="0" customWidth="1"/>
  </cols>
  <sheetData>
    <row r="1" spans="1:20" ht="18">
      <c r="A1" s="2" t="s">
        <v>0</v>
      </c>
      <c r="D1" s="1"/>
      <c r="E1" s="60"/>
      <c r="F1" s="61"/>
      <c r="G1" s="61"/>
      <c r="H1" s="61"/>
      <c r="I1" s="61"/>
      <c r="J1" s="1"/>
      <c r="K1" s="1"/>
      <c r="L1" s="62"/>
      <c r="M1" s="39" t="s">
        <v>1</v>
      </c>
      <c r="O1" s="107"/>
      <c r="P1" s="1"/>
      <c r="Q1" s="1"/>
      <c r="R1" s="1"/>
      <c r="S1" s="1"/>
      <c r="T1" s="1"/>
    </row>
    <row r="2" spans="1:15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45"/>
      <c r="M2" s="9"/>
      <c r="N2" s="6"/>
      <c r="O2" s="6"/>
    </row>
    <row r="3" spans="1:17" ht="12.75">
      <c r="A3" s="3" t="s">
        <v>2</v>
      </c>
      <c r="B3" s="3"/>
      <c r="C3" s="3"/>
      <c r="D3" s="3"/>
      <c r="E3" s="63"/>
      <c r="F3" s="63"/>
      <c r="G3" s="63"/>
      <c r="H3" s="63"/>
      <c r="I3" s="63"/>
      <c r="J3" s="63"/>
      <c r="K3" s="63"/>
      <c r="L3" s="64"/>
      <c r="M3" s="3" t="s">
        <v>2</v>
      </c>
      <c r="N3" s="6"/>
      <c r="O3" s="30">
        <f>E3</f>
        <v>0</v>
      </c>
      <c r="P3" s="32"/>
      <c r="Q3" s="32"/>
    </row>
    <row r="4" spans="1:15" ht="4.5" customHeight="1">
      <c r="A4" s="3"/>
      <c r="B4" s="3"/>
      <c r="C4" s="3"/>
      <c r="D4" s="3"/>
      <c r="E4" s="65"/>
      <c r="F4" s="65"/>
      <c r="G4" s="65"/>
      <c r="H4" s="65"/>
      <c r="I4" s="65"/>
      <c r="J4" s="65"/>
      <c r="K4" s="65"/>
      <c r="L4" s="66"/>
      <c r="M4" s="9"/>
      <c r="N4" s="6"/>
      <c r="O4" s="3"/>
    </row>
    <row r="5" spans="1:17" ht="12.75">
      <c r="A5" s="3" t="s">
        <v>3</v>
      </c>
      <c r="B5" s="3"/>
      <c r="C5" s="3"/>
      <c r="D5" s="3"/>
      <c r="E5" s="63"/>
      <c r="F5" s="63"/>
      <c r="G5" s="63"/>
      <c r="H5" s="63"/>
      <c r="I5" s="63"/>
      <c r="J5" s="63"/>
      <c r="K5" s="63"/>
      <c r="L5" s="64"/>
      <c r="M5" s="3" t="s">
        <v>3</v>
      </c>
      <c r="N5" s="6"/>
      <c r="O5" s="30">
        <f>E5</f>
        <v>0</v>
      </c>
      <c r="P5" s="32"/>
      <c r="Q5" s="32"/>
    </row>
    <row r="6" spans="1:15" ht="4.5" customHeight="1">
      <c r="A6" s="3"/>
      <c r="B6" s="3"/>
      <c r="C6" s="3"/>
      <c r="D6" s="3"/>
      <c r="E6" s="65"/>
      <c r="F6" s="65"/>
      <c r="G6" s="65"/>
      <c r="H6" s="65"/>
      <c r="I6" s="65"/>
      <c r="J6" s="65"/>
      <c r="K6" s="65"/>
      <c r="L6" s="66"/>
      <c r="M6" s="9"/>
      <c r="N6" s="6"/>
      <c r="O6" s="6"/>
    </row>
    <row r="7" spans="1:15" ht="12.75">
      <c r="A7" s="3" t="s">
        <v>4</v>
      </c>
      <c r="B7" s="3"/>
      <c r="C7" s="3"/>
      <c r="D7" s="3"/>
      <c r="E7" s="63" t="s">
        <v>57</v>
      </c>
      <c r="F7" s="63"/>
      <c r="G7" s="63"/>
      <c r="H7" s="63"/>
      <c r="I7" s="63"/>
      <c r="J7" s="67"/>
      <c r="K7" s="63"/>
      <c r="L7" s="64"/>
      <c r="M7" s="9"/>
      <c r="N7" s="6"/>
      <c r="O7" s="6"/>
    </row>
    <row r="8" spans="1:15" ht="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7"/>
      <c r="M8" s="9"/>
      <c r="N8" s="6"/>
      <c r="O8" s="6"/>
    </row>
    <row r="9" spans="1:24" s="1" customFormat="1" ht="12.75">
      <c r="A9" s="4" t="s">
        <v>5</v>
      </c>
      <c r="B9" s="35">
        <v>45292</v>
      </c>
      <c r="C9" s="29" t="s">
        <v>6</v>
      </c>
      <c r="D9" s="35">
        <v>45322</v>
      </c>
      <c r="E9" s="4" t="s">
        <v>7</v>
      </c>
      <c r="F9" s="33"/>
      <c r="G9" s="33"/>
      <c r="H9" s="33"/>
      <c r="I9" s="33"/>
      <c r="J9" s="33"/>
      <c r="K9" s="33"/>
      <c r="L9" s="46"/>
      <c r="M9" s="29" t="s">
        <v>5</v>
      </c>
      <c r="N9" s="35">
        <v>45292</v>
      </c>
      <c r="O9" s="29" t="s">
        <v>6</v>
      </c>
      <c r="P9" s="35">
        <v>45322</v>
      </c>
      <c r="Q9" s="4"/>
      <c r="R9" s="40"/>
      <c r="S9" s="40"/>
      <c r="T9" s="40"/>
      <c r="U9" s="40"/>
      <c r="V9" s="40"/>
      <c r="W9" s="40"/>
      <c r="X9" s="40"/>
    </row>
    <row r="10" spans="1:24" s="1" customFormat="1" ht="4.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48"/>
      <c r="M10" s="24"/>
      <c r="N10" s="41"/>
      <c r="O10" s="42"/>
      <c r="P10" s="41"/>
      <c r="Q10" s="24"/>
      <c r="R10" s="43"/>
      <c r="S10" s="43"/>
      <c r="T10" s="43"/>
      <c r="U10" s="40"/>
      <c r="V10" s="40"/>
      <c r="W10" s="40"/>
      <c r="X10" s="40"/>
    </row>
    <row r="11" spans="1:15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49"/>
      <c r="M11" s="9"/>
      <c r="N11" s="6"/>
      <c r="O11" s="6"/>
    </row>
    <row r="12" spans="1:15" ht="12.75">
      <c r="A12" s="25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26"/>
      <c r="L12" s="50" t="s">
        <v>9</v>
      </c>
      <c r="M12" s="9"/>
      <c r="N12" s="6"/>
      <c r="O12" s="6"/>
    </row>
    <row r="13" spans="1:15" ht="4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26"/>
      <c r="L13" s="51"/>
      <c r="M13" s="9"/>
      <c r="N13" s="6"/>
      <c r="O13" s="6"/>
    </row>
    <row r="14" spans="1:15" ht="13.5" thickBot="1">
      <c r="A14" s="70" t="s">
        <v>58</v>
      </c>
      <c r="B14" s="3"/>
      <c r="C14" s="3"/>
      <c r="D14" s="3"/>
      <c r="E14" s="3"/>
      <c r="F14" s="3"/>
      <c r="G14" s="3"/>
      <c r="H14" s="3"/>
      <c r="I14" s="3"/>
      <c r="J14" s="3"/>
      <c r="K14" s="26"/>
      <c r="L14" s="51"/>
      <c r="M14" s="9"/>
      <c r="N14" s="6"/>
      <c r="O14" s="6"/>
    </row>
    <row r="15" spans="1:15" ht="13.5" thickBot="1">
      <c r="A15" s="92"/>
      <c r="B15" s="3" t="s">
        <v>11</v>
      </c>
      <c r="C15" s="4"/>
      <c r="D15" s="92"/>
      <c r="E15" s="27"/>
      <c r="F15" s="29" t="s">
        <v>59</v>
      </c>
      <c r="H15" s="92"/>
      <c r="I15" s="4"/>
      <c r="J15" s="33"/>
      <c r="K15" s="27" t="s">
        <v>14</v>
      </c>
      <c r="L15" s="83">
        <f>H15+(A15*D15)</f>
        <v>0</v>
      </c>
      <c r="M15" s="9"/>
      <c r="N15" s="6"/>
      <c r="O15" s="6"/>
    </row>
    <row r="16" spans="1:15" ht="4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26"/>
      <c r="L16" s="72"/>
      <c r="M16" s="7"/>
      <c r="N16" s="6"/>
      <c r="O16" s="6"/>
    </row>
    <row r="17" spans="1:15" ht="13.5" thickBot="1">
      <c r="A17" s="3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26"/>
      <c r="L17" s="72"/>
      <c r="M17" s="7"/>
      <c r="N17" s="6"/>
      <c r="O17" s="6"/>
    </row>
    <row r="18" spans="1:15" ht="12.75">
      <c r="A18" s="3" t="s">
        <v>16</v>
      </c>
      <c r="B18" s="3"/>
      <c r="C18" s="3"/>
      <c r="D18" s="30"/>
      <c r="E18" s="30"/>
      <c r="F18" s="30"/>
      <c r="G18" s="30"/>
      <c r="H18" s="30"/>
      <c r="I18" s="30"/>
      <c r="J18" s="30"/>
      <c r="K18" s="26" t="s">
        <v>14</v>
      </c>
      <c r="L18" s="101"/>
      <c r="M18" s="3" t="s">
        <v>17</v>
      </c>
      <c r="N18" s="44">
        <f>L41</f>
        <v>0</v>
      </c>
      <c r="O18" s="3" t="s">
        <v>18</v>
      </c>
    </row>
    <row r="19" spans="1:15" ht="13.5" thickBot="1">
      <c r="A19" s="3" t="s">
        <v>19</v>
      </c>
      <c r="B19" s="33"/>
      <c r="C19" s="33"/>
      <c r="D19" s="33"/>
      <c r="E19" s="33"/>
      <c r="F19" s="33"/>
      <c r="G19" s="33"/>
      <c r="H19" s="33"/>
      <c r="I19" s="33"/>
      <c r="J19" s="33"/>
      <c r="K19" s="26" t="s">
        <v>14</v>
      </c>
      <c r="L19" s="103"/>
      <c r="M19" s="3" t="s">
        <v>20</v>
      </c>
      <c r="N19" s="6"/>
      <c r="O19" s="6"/>
    </row>
    <row r="20" spans="1:15" ht="4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26"/>
      <c r="L20" s="72"/>
      <c r="M20" s="7"/>
      <c r="N20" s="6"/>
      <c r="O20" s="6"/>
    </row>
    <row r="21" spans="1:15" ht="12.75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26"/>
      <c r="L21" s="72"/>
      <c r="M21" s="7"/>
      <c r="N21" s="6"/>
      <c r="O21" s="6"/>
    </row>
    <row r="22" spans="1:15" ht="13.5" thickBot="1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26"/>
      <c r="L22" s="72"/>
      <c r="M22" s="7"/>
      <c r="N22" s="6"/>
      <c r="O22" s="6"/>
    </row>
    <row r="23" spans="1:15" ht="13.5" thickBot="1">
      <c r="A23" s="92"/>
      <c r="B23" s="28" t="s">
        <v>23</v>
      </c>
      <c r="C23" s="26" t="s">
        <v>24</v>
      </c>
      <c r="D23" s="92"/>
      <c r="E23" s="3"/>
      <c r="F23" s="30"/>
      <c r="G23" s="30"/>
      <c r="H23" s="30"/>
      <c r="I23" s="30"/>
      <c r="J23" s="30"/>
      <c r="K23" s="26" t="s">
        <v>14</v>
      </c>
      <c r="L23" s="72">
        <f>A23*D23</f>
        <v>0</v>
      </c>
      <c r="M23" s="7"/>
      <c r="N23" s="6"/>
      <c r="O23" s="6"/>
    </row>
    <row r="24" spans="1:15" ht="12.75">
      <c r="A24" s="3" t="s">
        <v>25</v>
      </c>
      <c r="B24" s="3"/>
      <c r="C24" s="3"/>
      <c r="D24" s="3"/>
      <c r="E24" s="33"/>
      <c r="F24" s="30"/>
      <c r="G24" s="30"/>
      <c r="H24" s="30"/>
      <c r="I24" s="30"/>
      <c r="J24" s="30"/>
      <c r="K24" s="26" t="s">
        <v>14</v>
      </c>
      <c r="L24" s="101"/>
      <c r="M24" s="7"/>
      <c r="N24" s="6"/>
      <c r="O24" s="6"/>
    </row>
    <row r="25" spans="1:15" ht="13.5" thickBot="1">
      <c r="A25" s="3" t="s">
        <v>26</v>
      </c>
      <c r="B25" s="33"/>
      <c r="C25" s="33"/>
      <c r="D25" s="33"/>
      <c r="E25" s="33"/>
      <c r="F25" s="33"/>
      <c r="G25" s="33"/>
      <c r="H25" s="33"/>
      <c r="I25" s="33"/>
      <c r="J25" s="33"/>
      <c r="K25" s="26" t="s">
        <v>14</v>
      </c>
      <c r="L25" s="103"/>
      <c r="M25" s="7"/>
      <c r="N25" s="6"/>
      <c r="O25" s="6"/>
    </row>
    <row r="26" spans="1:15" ht="4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26"/>
      <c r="L26" s="72"/>
      <c r="M26" s="7"/>
      <c r="N26" s="6"/>
      <c r="O26" s="6"/>
    </row>
    <row r="27" spans="2:15" ht="12.75">
      <c r="B27" s="3"/>
      <c r="C27" s="3"/>
      <c r="D27" s="3"/>
      <c r="E27" s="3"/>
      <c r="F27" s="3"/>
      <c r="G27" s="3"/>
      <c r="H27" s="3"/>
      <c r="I27" s="3"/>
      <c r="J27" s="3"/>
      <c r="K27" s="26"/>
      <c r="L27" s="72"/>
      <c r="M27" s="3" t="s">
        <v>27</v>
      </c>
      <c r="N27" s="6"/>
      <c r="O27" s="6"/>
    </row>
    <row r="28" spans="1:16" ht="12.75">
      <c r="A28" s="3" t="s">
        <v>60</v>
      </c>
      <c r="B28" s="3"/>
      <c r="C28" s="3"/>
      <c r="D28" s="30"/>
      <c r="E28" s="30"/>
      <c r="F28" s="30"/>
      <c r="G28" s="30"/>
      <c r="H28" s="30"/>
      <c r="I28" s="30"/>
      <c r="J28" s="30"/>
      <c r="K28" s="26" t="s">
        <v>29</v>
      </c>
      <c r="L28" s="85">
        <f>SUM(L14:L27)</f>
        <v>0</v>
      </c>
      <c r="M28" s="3" t="s">
        <v>28</v>
      </c>
      <c r="P28" s="68">
        <f>L41</f>
        <v>0</v>
      </c>
    </row>
    <row r="29" spans="1:16" ht="4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26"/>
      <c r="L29" s="72"/>
      <c r="M29" s="6"/>
      <c r="P29" s="7"/>
    </row>
    <row r="30" spans="1:16" ht="4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26"/>
      <c r="L30" s="72"/>
      <c r="M30" s="6"/>
      <c r="P30" s="7"/>
    </row>
    <row r="31" spans="1:16" ht="12.75">
      <c r="A31" s="25" t="s">
        <v>30</v>
      </c>
      <c r="B31" s="3"/>
      <c r="C31" s="3"/>
      <c r="D31" s="3"/>
      <c r="E31" s="3" t="s">
        <v>31</v>
      </c>
      <c r="F31" s="3"/>
      <c r="G31" s="3"/>
      <c r="H31" s="3"/>
      <c r="I31" s="3"/>
      <c r="J31" s="3"/>
      <c r="K31" s="26"/>
      <c r="L31" s="72"/>
      <c r="M31" s="6"/>
      <c r="P31" s="7"/>
    </row>
    <row r="32" spans="1:16" ht="4.5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26"/>
      <c r="L32" s="72"/>
      <c r="M32" s="6"/>
      <c r="P32" s="7"/>
    </row>
    <row r="33" spans="1:16" ht="12.75">
      <c r="A33" s="3" t="s">
        <v>70</v>
      </c>
      <c r="B33" s="3"/>
      <c r="C33" s="3"/>
      <c r="D33" s="3" t="s">
        <v>32</v>
      </c>
      <c r="E33" s="94">
        <v>0.064</v>
      </c>
      <c r="F33" s="3"/>
      <c r="G33" s="31" t="s">
        <v>72</v>
      </c>
      <c r="H33" s="30"/>
      <c r="I33" s="30"/>
      <c r="J33" s="30"/>
      <c r="K33" s="26" t="s">
        <v>14</v>
      </c>
      <c r="L33" s="84">
        <f>L41*E33</f>
        <v>0</v>
      </c>
      <c r="M33" s="3" t="s">
        <v>70</v>
      </c>
      <c r="N33" s="3" t="s">
        <v>32</v>
      </c>
      <c r="O33" s="108">
        <f>E33</f>
        <v>0.064</v>
      </c>
      <c r="P33" s="68">
        <f>P28*O33</f>
        <v>0</v>
      </c>
    </row>
    <row r="34" spans="1:16" ht="12.75">
      <c r="A34" s="3" t="s">
        <v>34</v>
      </c>
      <c r="B34" s="3"/>
      <c r="C34" s="3"/>
      <c r="D34" s="3" t="s">
        <v>35</v>
      </c>
      <c r="E34" s="95"/>
      <c r="F34" s="3"/>
      <c r="G34" s="30"/>
      <c r="H34" s="30"/>
      <c r="I34" s="30"/>
      <c r="J34" s="30"/>
      <c r="K34" s="26" t="s">
        <v>14</v>
      </c>
      <c r="L34" s="86">
        <f>E34</f>
        <v>0</v>
      </c>
      <c r="M34" s="3" t="s">
        <v>64</v>
      </c>
      <c r="N34" s="3" t="s">
        <v>32</v>
      </c>
      <c r="O34" s="109">
        <v>0.02</v>
      </c>
      <c r="P34" s="68">
        <f>P28*O34</f>
        <v>0</v>
      </c>
    </row>
    <row r="35" spans="1:16" ht="12.75">
      <c r="A35" s="3" t="s">
        <v>36</v>
      </c>
      <c r="B35" s="3"/>
      <c r="C35" s="3"/>
      <c r="D35" s="3" t="s">
        <v>32</v>
      </c>
      <c r="E35" s="96">
        <v>0.00325</v>
      </c>
      <c r="F35" s="3"/>
      <c r="G35" s="31" t="s">
        <v>73</v>
      </c>
      <c r="H35" s="30"/>
      <c r="I35" s="30"/>
      <c r="J35" s="30"/>
      <c r="K35" s="26" t="s">
        <v>14</v>
      </c>
      <c r="L35" s="84">
        <f>L41*E35</f>
        <v>0</v>
      </c>
      <c r="M35" s="3" t="s">
        <v>36</v>
      </c>
      <c r="N35" s="3" t="s">
        <v>32</v>
      </c>
      <c r="O35" s="108">
        <f>E35</f>
        <v>0.00325</v>
      </c>
      <c r="P35" s="68">
        <f>L35</f>
        <v>0</v>
      </c>
    </row>
    <row r="36" spans="1:16" ht="12.75">
      <c r="A36" s="3" t="s">
        <v>61</v>
      </c>
      <c r="B36" s="3"/>
      <c r="C36" s="3"/>
      <c r="D36" s="3" t="s">
        <v>32</v>
      </c>
      <c r="E36" s="96">
        <v>0.01607</v>
      </c>
      <c r="F36" s="3"/>
      <c r="G36" s="31" t="s">
        <v>74</v>
      </c>
      <c r="H36" s="30"/>
      <c r="I36" s="30"/>
      <c r="J36" s="30"/>
      <c r="K36" s="26" t="s">
        <v>14</v>
      </c>
      <c r="L36" s="84">
        <f>L41*E36</f>
        <v>0</v>
      </c>
      <c r="M36" s="3" t="s">
        <v>38</v>
      </c>
      <c r="N36" s="3" t="s">
        <v>32</v>
      </c>
      <c r="O36" s="108">
        <v>0.03083</v>
      </c>
      <c r="P36" s="68">
        <f>P28*O36</f>
        <v>0</v>
      </c>
    </row>
    <row r="37" spans="1:16" ht="12.75">
      <c r="A37" s="3" t="s">
        <v>39</v>
      </c>
      <c r="B37" s="3"/>
      <c r="C37" s="3"/>
      <c r="D37" s="3" t="s">
        <v>32</v>
      </c>
      <c r="E37" s="96"/>
      <c r="F37" s="3"/>
      <c r="G37" s="31" t="s">
        <v>75</v>
      </c>
      <c r="H37" s="30"/>
      <c r="I37" s="30"/>
      <c r="J37" s="30"/>
      <c r="K37" s="26" t="s">
        <v>14</v>
      </c>
      <c r="L37" s="90">
        <f>IF(L41&gt;1612.5,IF((L41-1881.25)&lt;268.75,268.75*E37,(L41-1881.25)*E37),)</f>
        <v>0</v>
      </c>
      <c r="M37" s="3" t="s">
        <v>39</v>
      </c>
      <c r="N37" s="3" t="s">
        <v>32</v>
      </c>
      <c r="O37" s="108">
        <f>E37</f>
        <v>0</v>
      </c>
      <c r="P37" s="68">
        <f>L37</f>
        <v>0</v>
      </c>
    </row>
    <row r="38" spans="1:18" ht="13.5" thickBot="1">
      <c r="A38" s="3" t="s">
        <v>65</v>
      </c>
      <c r="B38" s="3"/>
      <c r="C38" s="3"/>
      <c r="D38" s="3" t="s">
        <v>40</v>
      </c>
      <c r="E38" s="97"/>
      <c r="F38" s="3"/>
      <c r="G38" s="31" t="s">
        <v>68</v>
      </c>
      <c r="H38" s="30"/>
      <c r="I38" s="30"/>
      <c r="J38" s="30"/>
      <c r="K38" s="26" t="s">
        <v>14</v>
      </c>
      <c r="L38" s="87">
        <f>E38*L28</f>
        <v>0</v>
      </c>
      <c r="M38" s="36"/>
      <c r="N38" s="3"/>
      <c r="O38" s="3"/>
      <c r="P38" s="3"/>
      <c r="Q38" s="3"/>
      <c r="R38" s="38"/>
    </row>
    <row r="39" spans="12:16" ht="13.5" thickBot="1">
      <c r="L39" s="88"/>
      <c r="M39" s="25" t="s">
        <v>41</v>
      </c>
      <c r="P39" s="69">
        <f>SUM(P28:P37)</f>
        <v>0</v>
      </c>
    </row>
    <row r="40" spans="12:15" ht="12.75">
      <c r="L40" s="88"/>
      <c r="O40" s="6"/>
    </row>
    <row r="41" spans="1:15" ht="12.75">
      <c r="A41" s="70" t="s">
        <v>62</v>
      </c>
      <c r="D41" s="33"/>
      <c r="E41" s="33"/>
      <c r="F41" s="33"/>
      <c r="G41" s="33"/>
      <c r="H41" s="33"/>
      <c r="I41" s="33"/>
      <c r="J41" s="33"/>
      <c r="K41" s="26" t="s">
        <v>29</v>
      </c>
      <c r="L41" s="84">
        <f>IF(L28&gt;(1900-E34),(L28+E34-2110*E37)/(1-E33-E35-E36-E37-E38),(L28+E34)/(1-E33-E35-E36-E38))</f>
        <v>0</v>
      </c>
      <c r="M41" s="7"/>
      <c r="N41" s="6"/>
      <c r="O41" s="6"/>
    </row>
    <row r="42" spans="1:15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6"/>
      <c r="L42" s="88"/>
      <c r="M42" s="7"/>
      <c r="N42" s="6"/>
      <c r="O42" s="6"/>
    </row>
    <row r="43" spans="11:15" ht="12.75">
      <c r="K43" s="26"/>
      <c r="L43" s="88"/>
      <c r="M43" s="7"/>
      <c r="N43" s="6"/>
      <c r="O43" s="6"/>
    </row>
    <row r="44" spans="1:15" ht="4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6"/>
      <c r="L44" s="72"/>
      <c r="M44" s="7"/>
      <c r="N44" s="6"/>
      <c r="O44" s="6"/>
    </row>
    <row r="45" spans="1:15" ht="4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72"/>
      <c r="M45" s="7"/>
      <c r="N45" s="6"/>
      <c r="O45" s="6"/>
    </row>
    <row r="46" spans="1:15" ht="12.75">
      <c r="A46" s="25" t="s">
        <v>45</v>
      </c>
      <c r="B46" s="3"/>
      <c r="C46" s="3"/>
      <c r="D46" s="3"/>
      <c r="E46" s="3"/>
      <c r="F46" s="3"/>
      <c r="G46" s="3"/>
      <c r="H46" s="3"/>
      <c r="I46" s="3"/>
      <c r="J46" s="3"/>
      <c r="K46" s="26"/>
      <c r="L46" s="72"/>
      <c r="M46" s="7"/>
      <c r="N46" s="6"/>
      <c r="O46" s="6"/>
    </row>
    <row r="47" spans="1:15" ht="4.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26"/>
      <c r="L47" s="72"/>
      <c r="M47" s="7"/>
      <c r="N47" s="6"/>
      <c r="O47" s="6"/>
    </row>
    <row r="48" spans="1:15" ht="12.75">
      <c r="A48" s="3" t="s">
        <v>46</v>
      </c>
      <c r="B48" s="3"/>
      <c r="C48" s="3"/>
      <c r="D48" s="33"/>
      <c r="E48" s="33"/>
      <c r="F48" s="33"/>
      <c r="G48" s="33"/>
      <c r="H48" s="33"/>
      <c r="I48" s="33"/>
      <c r="J48" s="33"/>
      <c r="K48" s="26" t="s">
        <v>14</v>
      </c>
      <c r="L48" s="101"/>
      <c r="M48" s="7"/>
      <c r="N48" s="6"/>
      <c r="O48" s="6"/>
    </row>
    <row r="49" spans="1:15" ht="12.75">
      <c r="A49" s="3" t="s">
        <v>47</v>
      </c>
      <c r="B49" s="3"/>
      <c r="C49" s="3"/>
      <c r="D49" s="30"/>
      <c r="E49" s="30"/>
      <c r="F49" s="30"/>
      <c r="G49" s="30"/>
      <c r="H49" s="30"/>
      <c r="I49" s="30"/>
      <c r="J49" s="30"/>
      <c r="K49" s="26" t="s">
        <v>14</v>
      </c>
      <c r="L49" s="102"/>
      <c r="M49" s="7"/>
      <c r="N49" s="6"/>
      <c r="O49" s="6"/>
    </row>
    <row r="50" spans="1:15" ht="13.5" thickBot="1">
      <c r="A50" s="3" t="s">
        <v>26</v>
      </c>
      <c r="B50" s="33"/>
      <c r="C50" s="33"/>
      <c r="D50" s="33"/>
      <c r="E50" s="33"/>
      <c r="F50" s="33"/>
      <c r="G50" s="33"/>
      <c r="H50" s="33"/>
      <c r="I50" s="33"/>
      <c r="J50" s="33"/>
      <c r="K50" s="26" t="s">
        <v>14</v>
      </c>
      <c r="L50" s="103"/>
      <c r="M50" s="7"/>
      <c r="N50" s="6"/>
      <c r="O50" s="6"/>
    </row>
    <row r="51" spans="1:15" ht="4.5" customHeight="1">
      <c r="A51" s="3"/>
      <c r="B51" s="34"/>
      <c r="C51" s="34"/>
      <c r="D51" s="34"/>
      <c r="E51" s="34"/>
      <c r="F51" s="34"/>
      <c r="G51" s="34"/>
      <c r="H51" s="34"/>
      <c r="I51" s="34"/>
      <c r="J51" s="34"/>
      <c r="K51" s="26"/>
      <c r="L51" s="72"/>
      <c r="M51" s="7"/>
      <c r="N51" s="6"/>
      <c r="O51" s="6"/>
    </row>
    <row r="52" spans="1:15" ht="12.75">
      <c r="A52" s="3" t="s">
        <v>48</v>
      </c>
      <c r="B52" s="3"/>
      <c r="C52" s="30"/>
      <c r="D52" s="30"/>
      <c r="E52" s="30"/>
      <c r="F52" s="30"/>
      <c r="G52" s="30"/>
      <c r="H52" s="30"/>
      <c r="I52" s="30"/>
      <c r="J52" s="30"/>
      <c r="K52" s="26" t="s">
        <v>29</v>
      </c>
      <c r="L52" s="85">
        <f>L15+L48+L49+L50</f>
        <v>0</v>
      </c>
      <c r="M52" s="7"/>
      <c r="N52" s="6"/>
      <c r="O52" s="6"/>
    </row>
    <row r="53" spans="1:15" ht="4.5" customHeight="1" thickBo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52"/>
      <c r="M53" s="7"/>
      <c r="N53" s="6"/>
      <c r="O53" s="6"/>
    </row>
    <row r="54" spans="1:15" ht="4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45"/>
      <c r="M54" s="7"/>
      <c r="N54" s="6"/>
      <c r="O54" s="6"/>
    </row>
    <row r="55" spans="1:15" ht="12.75">
      <c r="A55" s="10" t="s">
        <v>49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45"/>
      <c r="M55" s="7"/>
      <c r="N55" s="6"/>
      <c r="O55" s="6"/>
    </row>
    <row r="56" spans="1:15" ht="4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45"/>
      <c r="M56" s="7"/>
      <c r="N56" s="6"/>
      <c r="O56" s="6"/>
    </row>
    <row r="57" spans="1:15" ht="12.75">
      <c r="A57" s="13"/>
      <c r="B57" s="16" t="s">
        <v>50</v>
      </c>
      <c r="C57" s="14" t="s">
        <v>51</v>
      </c>
      <c r="D57" s="16" t="s">
        <v>52</v>
      </c>
      <c r="E57" s="15"/>
      <c r="F57" s="16" t="s">
        <v>50</v>
      </c>
      <c r="G57" s="14" t="s">
        <v>51</v>
      </c>
      <c r="H57" s="16" t="s">
        <v>52</v>
      </c>
      <c r="I57" s="15"/>
      <c r="J57" s="16" t="s">
        <v>50</v>
      </c>
      <c r="K57" s="16" t="s">
        <v>51</v>
      </c>
      <c r="L57" s="53" t="s">
        <v>52</v>
      </c>
      <c r="M57" s="7"/>
      <c r="N57" s="6"/>
      <c r="O57" s="6"/>
    </row>
    <row r="58" spans="1:15" ht="12.75">
      <c r="A58" s="11">
        <v>1</v>
      </c>
      <c r="B58" s="21"/>
      <c r="C58" s="22"/>
      <c r="D58" s="21"/>
      <c r="E58" s="9">
        <v>11</v>
      </c>
      <c r="F58" s="21"/>
      <c r="G58" s="22"/>
      <c r="H58" s="21"/>
      <c r="I58" s="9">
        <v>21</v>
      </c>
      <c r="J58" s="21"/>
      <c r="K58" s="21"/>
      <c r="L58" s="54"/>
      <c r="M58" s="7"/>
      <c r="N58" s="6"/>
      <c r="O58" s="6"/>
    </row>
    <row r="59" spans="1:15" ht="12.75">
      <c r="A59" s="11">
        <v>2</v>
      </c>
      <c r="B59" s="21"/>
      <c r="C59" s="22"/>
      <c r="D59" s="21"/>
      <c r="E59" s="9">
        <v>12</v>
      </c>
      <c r="F59" s="21"/>
      <c r="G59" s="22"/>
      <c r="H59" s="21"/>
      <c r="I59" s="9">
        <v>22</v>
      </c>
      <c r="J59" s="21"/>
      <c r="K59" s="21"/>
      <c r="L59" s="54"/>
      <c r="M59" s="7"/>
      <c r="N59" s="6"/>
      <c r="O59" s="6"/>
    </row>
    <row r="60" spans="1:15" ht="12.75">
      <c r="A60" s="11">
        <v>3</v>
      </c>
      <c r="B60" s="21"/>
      <c r="C60" s="22"/>
      <c r="D60" s="21"/>
      <c r="E60" s="9">
        <v>13</v>
      </c>
      <c r="F60" s="21"/>
      <c r="G60" s="22"/>
      <c r="H60" s="21"/>
      <c r="I60" s="9">
        <v>23</v>
      </c>
      <c r="J60" s="21"/>
      <c r="K60" s="21"/>
      <c r="L60" s="54"/>
      <c r="M60" s="7"/>
      <c r="N60" s="6"/>
      <c r="O60" s="6"/>
    </row>
    <row r="61" spans="1:15" ht="12.75">
      <c r="A61" s="11">
        <v>4</v>
      </c>
      <c r="B61" s="21"/>
      <c r="C61" s="22"/>
      <c r="D61" s="21"/>
      <c r="E61" s="9">
        <v>14</v>
      </c>
      <c r="F61" s="21"/>
      <c r="G61" s="22"/>
      <c r="H61" s="21"/>
      <c r="I61" s="9">
        <v>24</v>
      </c>
      <c r="J61" s="21"/>
      <c r="K61" s="21"/>
      <c r="L61" s="54"/>
      <c r="M61" s="7"/>
      <c r="N61" s="6"/>
      <c r="O61" s="6"/>
    </row>
    <row r="62" spans="1:15" ht="12.75">
      <c r="A62" s="11">
        <v>5</v>
      </c>
      <c r="B62" s="21"/>
      <c r="C62" s="22"/>
      <c r="D62" s="21"/>
      <c r="E62" s="9">
        <v>15</v>
      </c>
      <c r="F62" s="21"/>
      <c r="G62" s="22"/>
      <c r="H62" s="21"/>
      <c r="I62" s="9">
        <v>25</v>
      </c>
      <c r="J62" s="21"/>
      <c r="K62" s="21"/>
      <c r="L62" s="54"/>
      <c r="M62" s="7"/>
      <c r="N62" s="6"/>
      <c r="O62" s="6"/>
    </row>
    <row r="63" spans="1:15" ht="12.75">
      <c r="A63" s="11">
        <v>6</v>
      </c>
      <c r="B63" s="21"/>
      <c r="C63" s="22"/>
      <c r="D63" s="21"/>
      <c r="E63" s="9">
        <v>16</v>
      </c>
      <c r="F63" s="21"/>
      <c r="G63" s="22"/>
      <c r="H63" s="21"/>
      <c r="I63" s="9">
        <v>26</v>
      </c>
      <c r="J63" s="21"/>
      <c r="K63" s="21"/>
      <c r="L63" s="54"/>
      <c r="M63" s="7"/>
      <c r="N63" s="6"/>
      <c r="O63" s="6"/>
    </row>
    <row r="64" spans="1:15" ht="12.75">
      <c r="A64" s="11">
        <v>7</v>
      </c>
      <c r="B64" s="21"/>
      <c r="C64" s="22"/>
      <c r="D64" s="21"/>
      <c r="E64" s="9">
        <v>17</v>
      </c>
      <c r="F64" s="21"/>
      <c r="G64" s="22"/>
      <c r="H64" s="21"/>
      <c r="I64" s="9">
        <v>27</v>
      </c>
      <c r="J64" s="21"/>
      <c r="K64" s="21"/>
      <c r="L64" s="54"/>
      <c r="M64" s="7"/>
      <c r="N64" s="6"/>
      <c r="O64" s="6"/>
    </row>
    <row r="65" spans="1:15" ht="12.75">
      <c r="A65" s="11">
        <v>8</v>
      </c>
      <c r="B65" s="21"/>
      <c r="C65" s="22"/>
      <c r="D65" s="21"/>
      <c r="E65" s="9">
        <v>18</v>
      </c>
      <c r="F65" s="21"/>
      <c r="G65" s="22"/>
      <c r="H65" s="21"/>
      <c r="I65" s="9">
        <v>28</v>
      </c>
      <c r="J65" s="21"/>
      <c r="K65" s="21"/>
      <c r="L65" s="54"/>
      <c r="M65" s="7"/>
      <c r="N65" s="6"/>
      <c r="O65" s="6"/>
    </row>
    <row r="66" spans="1:15" ht="12.75">
      <c r="A66" s="11">
        <v>9</v>
      </c>
      <c r="B66" s="21"/>
      <c r="C66" s="22"/>
      <c r="D66" s="21"/>
      <c r="E66" s="9">
        <v>19</v>
      </c>
      <c r="F66" s="21"/>
      <c r="G66" s="22"/>
      <c r="H66" s="21"/>
      <c r="I66" s="9">
        <v>29</v>
      </c>
      <c r="J66" s="21"/>
      <c r="K66" s="21"/>
      <c r="L66" s="54"/>
      <c r="M66" s="7"/>
      <c r="N66" s="6"/>
      <c r="O66" s="6"/>
    </row>
    <row r="67" spans="1:15" ht="12.75">
      <c r="A67" s="11">
        <v>10</v>
      </c>
      <c r="B67" s="21"/>
      <c r="C67" s="22"/>
      <c r="D67" s="21"/>
      <c r="E67" s="9">
        <v>20</v>
      </c>
      <c r="F67" s="21"/>
      <c r="G67" s="22"/>
      <c r="H67" s="21"/>
      <c r="I67" s="9">
        <v>30</v>
      </c>
      <c r="J67" s="21"/>
      <c r="K67" s="21"/>
      <c r="L67" s="54"/>
      <c r="M67" s="7"/>
      <c r="N67" s="6"/>
      <c r="O67" s="6"/>
    </row>
    <row r="68" spans="1:15" ht="12.75">
      <c r="A68" s="12"/>
      <c r="B68" s="17"/>
      <c r="C68" s="8"/>
      <c r="D68" s="17"/>
      <c r="E68" s="8"/>
      <c r="F68" s="17"/>
      <c r="G68" s="8"/>
      <c r="H68" s="17"/>
      <c r="I68" s="8">
        <v>31</v>
      </c>
      <c r="J68" s="23"/>
      <c r="K68" s="23"/>
      <c r="L68" s="55"/>
      <c r="M68" s="7"/>
      <c r="N68" s="6"/>
      <c r="O68" s="6"/>
    </row>
    <row r="69" spans="1:15" ht="13.5" thickBot="1">
      <c r="A69" s="7"/>
      <c r="B69" s="7"/>
      <c r="C69" s="7"/>
      <c r="D69" s="7"/>
      <c r="E69" s="7"/>
      <c r="F69" s="7"/>
      <c r="G69" s="7"/>
      <c r="H69" s="7"/>
      <c r="I69" s="7" t="s">
        <v>53</v>
      </c>
      <c r="J69" s="18"/>
      <c r="K69" s="19"/>
      <c r="L69" s="56"/>
      <c r="M69" s="7"/>
      <c r="N69" s="6"/>
      <c r="O69" s="6"/>
    </row>
    <row r="70" spans="1:15" ht="10.5" customHeight="1" thickTop="1">
      <c r="A70" s="33"/>
      <c r="B70" s="33"/>
      <c r="C70" s="33"/>
      <c r="D70" s="5" t="s">
        <v>54</v>
      </c>
      <c r="E70" s="33"/>
      <c r="F70" s="33"/>
      <c r="G70" s="3"/>
      <c r="H70" s="3"/>
      <c r="I70" s="7"/>
      <c r="J70" s="7"/>
      <c r="K70" s="7"/>
      <c r="L70" s="45"/>
      <c r="M70" s="7"/>
      <c r="N70" s="6"/>
      <c r="O70" s="6"/>
    </row>
    <row r="71" spans="1:15" ht="5.25" customHeight="1">
      <c r="A71" s="3"/>
      <c r="B71" s="3"/>
      <c r="C71" s="3"/>
      <c r="D71" s="3"/>
      <c r="E71" s="3"/>
      <c r="F71" s="3"/>
      <c r="G71" s="3"/>
      <c r="H71" s="3"/>
      <c r="I71" s="7"/>
      <c r="J71" s="7"/>
      <c r="K71" s="7"/>
      <c r="L71" s="45"/>
      <c r="M71" s="7"/>
      <c r="N71" s="6"/>
      <c r="O71" s="6"/>
    </row>
    <row r="72" spans="1:15" ht="24" customHeight="1">
      <c r="A72" s="5" t="s">
        <v>55</v>
      </c>
      <c r="B72" s="3"/>
      <c r="C72" s="4"/>
      <c r="D72" s="30"/>
      <c r="E72" s="30"/>
      <c r="F72" s="32"/>
      <c r="G72" s="5" t="s">
        <v>56</v>
      </c>
      <c r="H72" s="3"/>
      <c r="I72" s="4"/>
      <c r="J72" s="31"/>
      <c r="K72" s="31"/>
      <c r="L72" s="57"/>
      <c r="M72" s="7"/>
      <c r="N72" s="6"/>
      <c r="O72" s="6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45"/>
      <c r="M73" s="7"/>
      <c r="N73" s="6"/>
      <c r="O73" s="6"/>
    </row>
    <row r="74" spans="1:15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58"/>
      <c r="M74" s="6"/>
      <c r="N74" s="6"/>
      <c r="O74" s="6"/>
    </row>
    <row r="75" spans="1:1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58"/>
      <c r="M75" s="6"/>
      <c r="N75" s="6"/>
      <c r="O75" s="6"/>
    </row>
    <row r="76" spans="1:15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8"/>
      <c r="M76" s="6"/>
      <c r="N76" s="6"/>
      <c r="O76" s="6"/>
    </row>
    <row r="77" spans="1:15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58"/>
      <c r="M77" s="6"/>
      <c r="N77" s="6"/>
      <c r="O77" s="6"/>
    </row>
    <row r="78" spans="1:15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58"/>
      <c r="M78" s="6"/>
      <c r="N78" s="6"/>
      <c r="O78" s="6"/>
    </row>
    <row r="79" spans="1:15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58"/>
      <c r="M79" s="6"/>
      <c r="N79" s="6"/>
      <c r="O79" s="6"/>
    </row>
    <row r="80" spans="1:15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58"/>
      <c r="M80" s="6"/>
      <c r="N80" s="6"/>
      <c r="O80" s="6"/>
    </row>
    <row r="81" spans="1:1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58"/>
      <c r="M81" s="6"/>
      <c r="N81" s="6"/>
      <c r="O81" s="6"/>
    </row>
    <row r="82" spans="1:1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58"/>
      <c r="M82" s="6"/>
      <c r="N82" s="6"/>
      <c r="O82" s="6"/>
    </row>
    <row r="83" spans="1:1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58"/>
      <c r="M83" s="6"/>
      <c r="N83" s="6"/>
      <c r="O83" s="6"/>
    </row>
    <row r="84" spans="1:1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58"/>
      <c r="M84" s="6"/>
      <c r="N84" s="6"/>
      <c r="O84" s="6"/>
    </row>
    <row r="85" spans="1:1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58"/>
      <c r="M85" s="6"/>
      <c r="N85" s="6"/>
      <c r="O85" s="6"/>
    </row>
    <row r="86" spans="1:1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58"/>
      <c r="M86" s="6"/>
      <c r="N86" s="6"/>
      <c r="O86" s="6"/>
    </row>
    <row r="87" spans="1:1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58"/>
      <c r="M87" s="6"/>
      <c r="N87" s="6"/>
      <c r="O87" s="6"/>
    </row>
    <row r="88" spans="1:1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58"/>
      <c r="M88" s="6"/>
      <c r="N88" s="6"/>
      <c r="O88" s="6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</sheetData>
  <sheetProtection/>
  <printOptions/>
  <pageMargins left="0.52" right="0.4724409448818898" top="0.38" bottom="0.39" header="0.39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Schweiz. Bauernverband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</dc:creator>
  <cp:keywords/>
  <dc:description/>
  <cp:lastModifiedBy>Melanie Keller</cp:lastModifiedBy>
  <cp:lastPrinted>2013-01-16T14:03:40Z</cp:lastPrinted>
  <dcterms:created xsi:type="dcterms:W3CDTF">1998-05-04T10:00:45Z</dcterms:created>
  <dcterms:modified xsi:type="dcterms:W3CDTF">2024-01-22T10:07:47Z</dcterms:modified>
  <cp:category/>
  <cp:version/>
  <cp:contentType/>
  <cp:contentStatus/>
</cp:coreProperties>
</file>